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7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<sst xmlns="http://schemas.openxmlformats.org/spreadsheetml/2006/main" count="161" uniqueCount="115">
  <si>
    <t xml:space="preserve">Wniosek o udział w Programie "Pracownie Kompas Jutra" </t>
  </si>
  <si>
    <t xml:space="preserve">wniosek składany przez placówkę doskonalenia nauczycieli do organu prowadzącego</t>
  </si>
  <si>
    <t xml:space="preserve">Wniosek składany w ramach naboru na rok</t>
  </si>
  <si>
    <t xml:space="preserve">(numer wniosku - wypełnia organ prowadzący)</t>
  </si>
  <si>
    <t xml:space="preserve">(data wpływu wniosku do organu prowadzącego)</t>
  </si>
  <si>
    <t xml:space="preserve">Dane dotyczące organu prowadzącego</t>
  </si>
  <si>
    <t xml:space="preserve">Nazwa organu prowadzącego</t>
  </si>
  <si>
    <t xml:space="preserve">NIP</t>
  </si>
  <si>
    <t xml:space="preserve">REGON</t>
  </si>
  <si>
    <t xml:space="preserve">Ulica, nr budynku</t>
  </si>
  <si>
    <t xml:space="preserve">Kod pocztowy, miejscowość</t>
  </si>
  <si>
    <t xml:space="preserve">Telefon</t>
  </si>
  <si>
    <t xml:space="preserve">Adres poczty elektronicznej:</t>
  </si>
  <si>
    <t xml:space="preserve">Dane dotyczące placówki dokonalenia nauczycieli</t>
  </si>
  <si>
    <t xml:space="preserve">Pełna nazwa </t>
  </si>
  <si>
    <t xml:space="preserve">Numer RSPO</t>
  </si>
  <si>
    <t xml:space="preserve">Adres siedziby </t>
  </si>
  <si>
    <t xml:space="preserve">Województwo</t>
  </si>
  <si>
    <t xml:space="preserve">Adres do korespondencji</t>
  </si>
  <si>
    <t xml:space="preserve">
Imię i nazwisko dyrektora lub innej osoby upoważnionej</t>
  </si>
  <si>
    <t xml:space="preserve">Imię i nazwisko</t>
  </si>
  <si>
    <t xml:space="preserve">Funkcja </t>
  </si>
  <si>
    <t xml:space="preserve">tel. kontaktowy </t>
  </si>
  <si>
    <t xml:space="preserve">e-mail</t>
  </si>
  <si>
    <t xml:space="preserve">Indywidualny wskaźnik zamożności jednostki samorządu terytorialnego </t>
  </si>
  <si>
    <t xml:space="preserve">Wnioskowana kwota wsparcia finansowego (w zł)*</t>
  </si>
  <si>
    <t xml:space="preserve">Opis zadania</t>
  </si>
  <si>
    <t xml:space="preserve">Informacja o aktualnym stanie wyposażenia placówki doskonalenia nauczycieli w sprzęty, narzędzia lub pomoce dydaktyczne do prowadzenia zajęć przyrody lub zajęć praktyczno-technicznych</t>
  </si>
  <si>
    <t xml:space="preserve">Wkład własny organu prowadzącego</t>
  </si>
  <si>
    <t xml:space="preserve">Deklarowana przez organ prowadzący kwota wkładu własnego finansowego </t>
  </si>
  <si>
    <t xml:space="preserve">Deklarowana przez organ prowadzący kwota wkładu własnego rzeczowego</t>
  </si>
  <si>
    <t xml:space="preserve">Wkład własny finansowy i rzeczowy razem:</t>
  </si>
  <si>
    <t xml:space="preserve">Kalkulacja zakupów</t>
  </si>
  <si>
    <t xml:space="preserve">L.p.</t>
  </si>
  <si>
    <t xml:space="preserve">Nazwa sprzętu, narzędzi lub pomocy dydaktycznych</t>
  </si>
  <si>
    <t xml:space="preserve">Liczba sztuk</t>
  </si>
  <si>
    <t xml:space="preserve">Cena jednostkowa</t>
  </si>
  <si>
    <t xml:space="preserve">Wartość całkowita</t>
  </si>
  <si>
    <t xml:space="preserve">1.</t>
  </si>
  <si>
    <t xml:space="preserve">Stół warsztatowy z nadstawką 149 x 62 x 136 cm</t>
  </si>
  <si>
    <t xml:space="preserve">2.</t>
  </si>
  <si>
    <t xml:space="preserve">Szafa Grande z 6 zestawami narzędzi dla ucznia - skrzynia biała</t>
  </si>
  <si>
    <t xml:space="preserve">3.</t>
  </si>
  <si>
    <t xml:space="preserve">Taboret obrotowy</t>
  </si>
  <si>
    <t xml:space="preserve">4.</t>
  </si>
  <si>
    <t xml:space="preserve">Pracownia robótek ręcznych - zestaw DELUXE</t>
  </si>
  <si>
    <t xml:space="preserve">5.</t>
  </si>
  <si>
    <t xml:space="preserve">Stół warsztatowy/montażowy/stolarski 99 x 60 x 76 cm</t>
  </si>
  <si>
    <t xml:space="preserve">6.</t>
  </si>
  <si>
    <t xml:space="preserve">Taboret Flexi rozm. 6 z podnóżkami 3-5, HPL biały</t>
  </si>
  <si>
    <t xml:space="preserve">7.</t>
  </si>
  <si>
    <t xml:space="preserve">Instrukcja BHP przy stosowaniu ręcznych narzędzi stolarskich</t>
  </si>
  <si>
    <t xml:space="preserve">8.</t>
  </si>
  <si>
    <t xml:space="preserve">Instrukcja BHP dotycząca obchodzenia się z narzędziami ręcznymi</t>
  </si>
  <si>
    <t xml:space="preserve">9.</t>
  </si>
  <si>
    <t xml:space="preserve">Instrukcja BHP przy obsłudze piły ramowej</t>
  </si>
  <si>
    <t xml:space="preserve">10.</t>
  </si>
  <si>
    <t xml:space="preserve">Instrukcja BHP przy obsłudze ręcznych narzędzi warsztatowych</t>
  </si>
  <si>
    <t xml:space="preserve">11.</t>
  </si>
  <si>
    <t xml:space="preserve">Instrukcja BHP przy posługiwaniu się ręcznymi narzędziami o napędzie mechanicznym przy obróbce metali i drewna</t>
  </si>
  <si>
    <t xml:space="preserve">12.</t>
  </si>
  <si>
    <t xml:space="preserve">Instrukcja BHP przy obsłudze śrubokrętów</t>
  </si>
  <si>
    <t xml:space="preserve">13.</t>
  </si>
  <si>
    <t xml:space="preserve">Instrukcja BHP przy pracach ślusarskich</t>
  </si>
  <si>
    <t xml:space="preserve">14.</t>
  </si>
  <si>
    <t xml:space="preserve">Instrukcja BHP przy obsłudze wypalarki tlenowej</t>
  </si>
  <si>
    <t xml:space="preserve">15.</t>
  </si>
  <si>
    <t xml:space="preserve">Instrukcja bezpiecznej obsługi nożyc mechanicznych do blach</t>
  </si>
  <si>
    <t xml:space="preserve">16.</t>
  </si>
  <si>
    <t xml:space="preserve">Instrukcja BHP przy obsłudze strugarki-wyrówniarki do drewna</t>
  </si>
  <si>
    <t xml:space="preserve">17.</t>
  </si>
  <si>
    <t xml:space="preserve">Instrukcja BHP przy eksploatacji osadzaków do wstrzeliwania gwoździ i kołków w beton, stal i inne materiały o podobnej twardości</t>
  </si>
  <si>
    <t xml:space="preserve">18.</t>
  </si>
  <si>
    <t xml:space="preserve">Instrukcja BHP przy obsłudze młotka</t>
  </si>
  <si>
    <t xml:space="preserve">19.</t>
  </si>
  <si>
    <t xml:space="preserve">Instrukcja BHP przy obsłudze zszywacza pneumatycznego</t>
  </si>
  <si>
    <t xml:space="preserve">20.</t>
  </si>
  <si>
    <t xml:space="preserve">Instrukcja BHP przy obsłudze wyrzynarki do drewna XX</t>
  </si>
  <si>
    <t xml:space="preserve">21.</t>
  </si>
  <si>
    <t xml:space="preserve">Instrukcja BHP przy obsłudze maszyny do szycia nićmi</t>
  </si>
  <si>
    <t xml:space="preserve">22.</t>
  </si>
  <si>
    <t xml:space="preserve">Instrukcja BHP przy obsłudze kuchenki elektrycznej</t>
  </si>
  <si>
    <t xml:space="preserve">23.</t>
  </si>
  <si>
    <t xml:space="preserve">24.</t>
  </si>
  <si>
    <t xml:space="preserve">Instrukcja BHP przy obsłudze piekarnika</t>
  </si>
  <si>
    <t xml:space="preserve">25.</t>
  </si>
  <si>
    <t xml:space="preserve">Instrukcja BHP przy obsłudze blendera</t>
  </si>
  <si>
    <t xml:space="preserve">26.</t>
  </si>
  <si>
    <t xml:space="preserve">Instrukcja BHP przy obsłudze miksera planetarnego</t>
  </si>
  <si>
    <t xml:space="preserve">27.</t>
  </si>
  <si>
    <t xml:space="preserve">Instrukcja BHP przy obsłudze robota kuchennego</t>
  </si>
  <si>
    <t xml:space="preserve">28.</t>
  </si>
  <si>
    <t xml:space="preserve">Instrukcja BHP przy obsłudze żelazka</t>
  </si>
  <si>
    <t xml:space="preserve">29.</t>
  </si>
  <si>
    <t xml:space="preserve">Instrukcja BHP przy obsłudze opiekacza do kanapek</t>
  </si>
  <si>
    <t xml:space="preserve">30.</t>
  </si>
  <si>
    <t xml:space="preserve">Czajnik elektryczny 1,7 L</t>
  </si>
  <si>
    <t xml:space="preserve">Łączny koszt:</t>
  </si>
  <si>
    <t xml:space="preserve">Szczegółowe uzasadnienie wyboru sprzętu, narzędzi lub pomocy dydaktycznych, z uwzględnieniem realizacji celów kształcenia i treści nauczania określonymi w podstawie programowej kształcenia ogólnego dla szkoły podstawowej w zakresie zajęć przyrody i zajęć praktyczno-technicznych określonej w przepisach wydanych na podstawie art. 47 ust. 1 ustawy z dnia 14 grudnia 2016 r. – Prawo oświatowe</t>
  </si>
  <si>
    <t xml:space="preserve">Planowane doposażenie pracowni praktyczno-technicznej w placówce doskonalenia nauczycieli wynika z potrzeby stworzenia nowoczesnej przestrzeni demonstracyjno-szkoleniowej, umożliwiającej przygotowanie nauczycieli do realizacji zajęć praktyczno-technicznych zgodnie z założeniami programu „Pracownie Kompas Jutra” oraz podstawą programową kształcenia ogólnego dla szkoły podstawowej.
Dobór wyposażenia został dokonany z uwzględnieniem celów kształcenia określonych w podstawie programowej, w szczególności rozwijania kompetencji technicznych, projektowych i praktycznych. Wyposażenie obejmujące m.in. stół warsztatowy nauczyciela, stanowisko uczniowskie, szafę z zestawami narzędzi, wyposażenie do prac technicznych i robótek ręcznych oraz instrukcje bezpieczeństwa pracy pozwoli stworzyć wzorcową przestrzeń do prowadzenia szkoleń i warsztatów dla nauczycieli.
Pracownia umożliwi nauczycielom poznanie zasad organizacji nowoczesnego stanowiska pracy, bezpiecznego korzystania z narzędzi oraz metod nauczania opartych na działaniu, projektowaniu i tworzeniu własnych rozwiązań. Zakup wyposażenia zwiększy możliwości placówki w zakresie wspierania szkół we wdrażaniu praktycznych i aktywizujących metod nauczania oraz realizacji założeń programu „Pracownie Kompas Jutra”.</t>
  </si>
  <si>
    <t xml:space="preserve">Kalkulacja kosztów</t>
  </si>
  <si>
    <t xml:space="preserve">Całkowita wartość zadania (kwota wsparcia + wkład własny)</t>
  </si>
  <si>
    <t xml:space="preserve">kwota w zł</t>
  </si>
  <si>
    <t xml:space="preserve">udział procentowy</t>
  </si>
  <si>
    <t xml:space="preserve">Wnioskowana kwota wsparcia finansowego w zł</t>
  </si>
  <si>
    <t xml:space="preserve">Wkład własny organu prowadzącego w zł</t>
  </si>
  <si>
    <t xml:space="preserve">Łączna kwota środków finanowych przeznaczona na zakup wyposażenia lub doposażenia (wnioskowana kwota wsparcia + deklarowany wkład własny):</t>
  </si>
  <si>
    <t xml:space="preserve">Oświadczenie</t>
  </si>
  <si>
    <t xml:space="preserve">Oświadczam, że wydatki poniesione lub przewidywane do poniesienia na wyposażenie lub doposażenie pracowni przyrodniczej lub pracowni praktyczno-technicznej objętych niniejszym wnioskiem nie były i nie będą finansowane ze środków publicznych pochodzących z innych źródeł. </t>
  </si>
  <si>
    <t xml:space="preserve">Podsumowanie</t>
  </si>
  <si>
    <t xml:space="preserve">Akceptacja wniosku dyrektora placówki doskonalenia nauczycieli przez organ prowadzący</t>
  </si>
  <si>
    <t xml:space="preserve">Załączniki:</t>
  </si>
  <si>
    <t xml:space="preserve">1. </t>
  </si>
  <si>
    <t xml:space="preserve">Diagnoza potrzeb placówki doskonalenia nauczycieli</t>
  </si>
  <si>
    <t xml:space="preserve">*minimalna kwota wsparcia - 10 000 zł
  maksymalna kwota wsparcia - do 30 000 zł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</si>
</sst>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&quot; zł&quot;"/>
    <numFmt numFmtId="166" formatCode="0.00"/>
    <numFmt numFmtId="167" formatCode="0.00%"/>
  </numFmts>
  <fonts count="17">
    <font>
      <sz val="11"/>
      <color theme="1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1"/>
    </font>
    <font>
      <i val="true"/>
      <sz val="9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i val="true"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i val="true"/>
      <sz val="11"/>
      <name val="Calibri"/>
      <family val="2"/>
      <charset val="238"/>
    </font>
    <font>
      <b val="true"/>
      <sz val="9"/>
      <name val="Verdana"/>
      <family val="2"/>
      <charset val="238"/>
    </font>
    <font>
      <b val="true"/>
      <sz val="11"/>
      <name val="Calibri"/>
      <family val="2"/>
      <charset val="238"/>
    </font>
    <font>
      <sz val="11"/>
      <name val="Calibri"/>
      <family val="2"/>
      <charset val="1"/>
    </font>
    <font>
      <sz val="8"/>
      <color theme="1"/>
      <name val="Calibri"/>
      <family val="2"/>
      <charset val="1"/>
    </font>
    <font>
      <sz val="11"/>
      <color theme="1"/>
      <name val="Calibri"/>
      <family val="0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"/>
        <bgColor rgb="FFCCFFFF"/>
      </patternFill>
    </fill>
    <fill>
      <patternFill patternType="solid">
        <fgColor theme="4" tint="0.3999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>
        <color theme="0"/>
      </top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3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0" fillId="0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2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3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0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2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1590480</xdr:colOff>
      <xdr:row>5</xdr:row>
      <xdr:rowOff>153000</xdr:rowOff>
    </xdr:from>
    <xdr:to>
      <xdr:col>1</xdr:col>
      <xdr:colOff>1774800</xdr:colOff>
      <xdr:row>6</xdr:row>
      <xdr:rowOff>36000</xdr:rowOff>
    </xdr:to>
    <xdr:sp>
      <xdr:nvSpPr>
        <xdr:cNvPr id="1" name="pole tekstowe 1"/>
        <xdr:cNvSpPr/>
      </xdr:nvSpPr>
      <xdr:spPr>
        <a:xfrm>
          <a:off x="1982880" y="1991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153000</xdr:colOff>
      <xdr:row>5</xdr:row>
      <xdr:rowOff>263520</xdr:rowOff>
    </xdr:from>
    <xdr:to>
      <xdr:col>2</xdr:col>
      <xdr:colOff>337320</xdr:colOff>
      <xdr:row>6</xdr:row>
      <xdr:rowOff>146520</xdr:rowOff>
    </xdr:to>
    <xdr:sp>
      <xdr:nvSpPr>
        <xdr:cNvPr id="2" name="pole tekstowe 2"/>
        <xdr:cNvSpPr/>
      </xdr:nvSpPr>
      <xdr:spPr>
        <a:xfrm>
          <a:off x="3022560" y="21016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</xdr:col>
      <xdr:colOff>263520</xdr:colOff>
      <xdr:row>92</xdr:row>
      <xdr:rowOff>33840</xdr:rowOff>
    </xdr:from>
    <xdr:to>
      <xdr:col>8</xdr:col>
      <xdr:colOff>765000</xdr:colOff>
      <xdr:row>95</xdr:row>
      <xdr:rowOff>24840</xdr:rowOff>
    </xdr:to>
    <xdr:sp>
      <xdr:nvSpPr>
        <xdr:cNvPr id="3" name="pole tekstowe 4"/>
        <xdr:cNvSpPr/>
      </xdr:nvSpPr>
      <xdr:spPr>
        <a:xfrm>
          <a:off x="4653360" y="39286440"/>
          <a:ext cx="4468320" cy="56232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4</xdr:col>
      <xdr:colOff>237960</xdr:colOff>
      <xdr:row>83</xdr:row>
      <xdr:rowOff>178560</xdr:rowOff>
    </xdr:from>
    <xdr:to>
      <xdr:col>8</xdr:col>
      <xdr:colOff>765000</xdr:colOff>
      <xdr:row>87</xdr:row>
      <xdr:rowOff>42120</xdr:rowOff>
    </xdr:to>
    <xdr:sp>
      <xdr:nvSpPr>
        <xdr:cNvPr id="4" name="pole tekstowe 5"/>
        <xdr:cNvSpPr/>
      </xdr:nvSpPr>
      <xdr:spPr>
        <a:xfrm>
          <a:off x="4627800" y="37145160"/>
          <a:ext cx="4493880" cy="62532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5</xdr:col>
      <xdr:colOff>237960</xdr:colOff>
      <xdr:row>87</xdr:row>
      <xdr:rowOff>101880</xdr:rowOff>
    </xdr:from>
    <xdr:to>
      <xdr:col>8</xdr:col>
      <xdr:colOff>331200</xdr:colOff>
      <xdr:row>89</xdr:row>
      <xdr:rowOff>178200</xdr:rowOff>
    </xdr:to>
    <xdr:sp>
      <xdr:nvSpPr>
        <xdr:cNvPr id="5" name="pole tekstowe 6"/>
        <xdr:cNvSpPr/>
      </xdr:nvSpPr>
      <xdr:spPr>
        <a:xfrm>
          <a:off x="5252040" y="37830240"/>
          <a:ext cx="3435840" cy="45756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tIns="45000" rIns="90000" bIns="45000" anchor="t">
          <a:noAutofit/>
        </a:bodyPr>
        <a:p>
          <a:pPr>
            <a:lnSpc>
              <a:spcPct val="100000"/>
            </a:lnSpc>
          </a:pPr>
          <a:r>
            <a:rPr lang="pl-PL" sz="1100" b="0" u="none" strike="noStrike">
              <a:solidFill>
                <a:schemeClr val="dk1"/>
              </a:solidFill>
              <a:effectLst/>
              <a:uFillTx/>
              <a:latin typeface="Calibri"/>
            </a:rPr>
            <a:t>Podpis dyrektora placówki doskonalenia nauczycieli</a:t>
          </a:r>
          <a:endParaRPr lang="pl-PL" sz="11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5</xdr:col>
      <xdr:colOff>323280</xdr:colOff>
      <xdr:row>95</xdr:row>
      <xdr:rowOff>84960</xdr:rowOff>
    </xdr:from>
    <xdr:to>
      <xdr:col>8</xdr:col>
      <xdr:colOff>365400</xdr:colOff>
      <xdr:row>96</xdr:row>
      <xdr:rowOff>127080</xdr:rowOff>
    </xdr:to>
    <xdr:sp>
      <xdr:nvSpPr>
        <xdr:cNvPr id="6" name="pole tekstowe 7"/>
        <xdr:cNvSpPr/>
      </xdr:nvSpPr>
      <xdr:spPr>
        <a:xfrm>
          <a:off x="5337360" y="39908880"/>
          <a:ext cx="3384720" cy="23256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tIns="45000" rIns="90000" bIns="45000" anchor="t">
          <a:noAutofit/>
        </a:bodyPr>
        <a:p>
          <a:pPr>
            <a:lnSpc>
              <a:spcPct val="100000"/>
            </a:lnSpc>
          </a:pPr>
          <a:r>
            <a:rPr lang="pl-PL" sz="1100" b="0" u="none" strike="noStrike">
              <a:solidFill>
                <a:schemeClr val="dk1"/>
              </a:solidFill>
              <a:effectLst/>
              <a:uFillTx/>
              <a:latin typeface="Calibri"/>
            </a:rPr>
            <a:t>Podpis osoby reprezentującej organ prowadzący</a:t>
          </a:r>
          <a:endParaRPr lang="pl-PL" sz="1100" b="0" u="none" strike="noStrik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6"/>
  <sheetViews>
    <sheetView showFormulas="false" showGridLines="true" showRowColHeaders="true" showZeros="true" rightToLeft="false" tabSelected="true" showOutlineSymbols="true" defaultGridColor="true" view="normal" topLeftCell="A37" colorId="64" zoomScale="90" zoomScaleNormal="90" zoomScalePageLayoutView="100" workbookViewId="0">
      <selection pane="topLeft" activeCell="J44" activeCellId="0" sqref="J44"/>
    </sheetView>
  </sheetViews>
  <sheetFormatPr defaultColWidth="9.1484375" defaultRowHeight="15" customHeight="false" zeroHeight="false" outlineLevelRow="0" outlineLevelCol="0"/>
  <cols>
    <col collapsed="false" customWidth="true" hidden="false" outlineLevel="0" max="1" min="1" style="1" width="5.57"/>
    <col collapsed="false" customWidth="true" hidden="false" outlineLevel="0" max="2" min="2" style="1" width="35.14"/>
    <col collapsed="false" customWidth="false" hidden="false" outlineLevel="0" max="3" min="3" style="1" width="9.14"/>
    <col collapsed="false" customWidth="true" hidden="false" outlineLevel="0" max="4" min="4" style="1" width="12.42"/>
    <col collapsed="false" customWidth="true" hidden="false" outlineLevel="0" max="5" min="5" style="1" width="8.86"/>
    <col collapsed="false" customWidth="true" hidden="false" outlineLevel="0" max="6" min="6" style="1" width="7"/>
    <col collapsed="false" customWidth="true" hidden="false" outlineLevel="0" max="7" min="7" style="1" width="15"/>
    <col collapsed="false" customWidth="true" hidden="false" outlineLevel="0" max="8" min="8" style="1" width="25.42"/>
    <col collapsed="false" customWidth="true" hidden="false" outlineLevel="0" max="9" min="9" style="1" width="28"/>
    <col collapsed="false" customWidth="false" hidden="false" outlineLevel="0" max="16384" min="10" style="1" width="9.14"/>
  </cols>
  <sheetData>
    <row r="1" customFormat="false" ht="30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24.7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6" customFormat="true" ht="30" hidden="false" customHeight="true" outlineLevel="0" collapsed="false">
      <c r="A3" s="4" t="s">
        <v>2</v>
      </c>
      <c r="B3" s="4"/>
      <c r="C3" s="4"/>
      <c r="D3" s="4"/>
      <c r="E3" s="4"/>
      <c r="F3" s="5" t="n">
        <v>2026</v>
      </c>
      <c r="G3" s="5"/>
      <c r="H3" s="5"/>
      <c r="I3" s="5"/>
    </row>
    <row r="4" s="6" customFormat="true" ht="30" hidden="false" customHeight="true" outlineLevel="0" collapsed="false">
      <c r="A4" s="7"/>
      <c r="B4" s="7"/>
      <c r="C4" s="7"/>
      <c r="D4" s="7"/>
      <c r="E4" s="7"/>
      <c r="F4" s="8"/>
      <c r="G4" s="8"/>
      <c r="H4" s="8"/>
      <c r="I4" s="8"/>
    </row>
    <row r="5" s="6" customFormat="true" ht="30" hidden="false" customHeight="true" outlineLevel="0" collapsed="false">
      <c r="A5" s="7"/>
      <c r="B5" s="7"/>
      <c r="C5" s="7"/>
      <c r="D5" s="7"/>
      <c r="E5" s="7"/>
      <c r="F5" s="9" t="s">
        <v>3</v>
      </c>
      <c r="G5" s="9"/>
      <c r="H5" s="9"/>
      <c r="I5" s="9"/>
    </row>
    <row r="6" s="6" customFormat="true" ht="30" hidden="false" customHeight="true" outlineLevel="0" collapsed="false">
      <c r="A6" s="7"/>
      <c r="B6" s="7"/>
      <c r="C6" s="7"/>
      <c r="D6" s="7"/>
      <c r="E6" s="7"/>
      <c r="F6" s="10"/>
      <c r="G6" s="10"/>
      <c r="H6" s="10"/>
      <c r="I6" s="10"/>
    </row>
    <row r="7" customFormat="false" ht="30" hidden="false" customHeight="true" outlineLevel="0" collapsed="false">
      <c r="A7" s="7"/>
      <c r="B7" s="7"/>
      <c r="C7" s="7"/>
      <c r="D7" s="7"/>
      <c r="E7" s="7"/>
      <c r="F7" s="9" t="s">
        <v>4</v>
      </c>
      <c r="G7" s="9"/>
      <c r="H7" s="9"/>
      <c r="I7" s="9"/>
    </row>
    <row r="8" customFormat="false" ht="58.5" hidden="false" customHeight="true" outlineLevel="0" collapsed="false">
      <c r="A8" s="11" t="s">
        <v>5</v>
      </c>
      <c r="B8" s="11"/>
      <c r="C8" s="11"/>
      <c r="D8" s="11"/>
      <c r="E8" s="11"/>
      <c r="F8" s="11"/>
      <c r="G8" s="11"/>
      <c r="H8" s="11"/>
      <c r="I8" s="11"/>
    </row>
    <row r="9" customFormat="false" ht="34.5" hidden="false" customHeight="true" outlineLevel="0" collapsed="false">
      <c r="A9" s="12" t="s">
        <v>6</v>
      </c>
      <c r="B9" s="12"/>
      <c r="C9" s="12"/>
      <c r="D9" s="12"/>
      <c r="E9" s="12"/>
      <c r="F9" s="8"/>
      <c r="G9" s="8"/>
      <c r="H9" s="8"/>
      <c r="I9" s="8"/>
    </row>
    <row r="10" customFormat="false" ht="34.5" hidden="false" customHeight="true" outlineLevel="0" collapsed="false">
      <c r="A10" s="12" t="s">
        <v>7</v>
      </c>
      <c r="B10" s="12"/>
      <c r="C10" s="12"/>
      <c r="D10" s="12"/>
      <c r="E10" s="12"/>
      <c r="F10" s="8"/>
      <c r="G10" s="8"/>
      <c r="H10" s="8"/>
      <c r="I10" s="8"/>
    </row>
    <row r="11" customFormat="false" ht="34.5" hidden="false" customHeight="true" outlineLevel="0" collapsed="false">
      <c r="A11" s="12" t="s">
        <v>8</v>
      </c>
      <c r="B11" s="12"/>
      <c r="C11" s="12"/>
      <c r="D11" s="12"/>
      <c r="E11" s="12"/>
      <c r="F11" s="8"/>
      <c r="G11" s="8"/>
      <c r="H11" s="8"/>
      <c r="I11" s="8"/>
    </row>
    <row r="12" customFormat="false" ht="34.5" hidden="false" customHeight="true" outlineLevel="0" collapsed="false">
      <c r="A12" s="13" t="s">
        <v>9</v>
      </c>
      <c r="B12" s="13"/>
      <c r="C12" s="13"/>
      <c r="D12" s="13"/>
      <c r="E12" s="13"/>
      <c r="F12" s="8"/>
      <c r="G12" s="8"/>
      <c r="H12" s="8"/>
      <c r="I12" s="8"/>
    </row>
    <row r="13" customFormat="false" ht="34.5" hidden="false" customHeight="true" outlineLevel="0" collapsed="false">
      <c r="A13" s="13" t="s">
        <v>10</v>
      </c>
      <c r="B13" s="13"/>
      <c r="C13" s="13"/>
      <c r="D13" s="13"/>
      <c r="E13" s="13"/>
      <c r="F13" s="8"/>
      <c r="G13" s="8"/>
      <c r="H13" s="8"/>
      <c r="I13" s="8"/>
    </row>
    <row r="14" customFormat="false" ht="34.5" hidden="false" customHeight="true" outlineLevel="0" collapsed="false">
      <c r="A14" s="13" t="s">
        <v>11</v>
      </c>
      <c r="B14" s="13"/>
      <c r="C14" s="13"/>
      <c r="D14" s="13"/>
      <c r="E14" s="13"/>
      <c r="F14" s="8"/>
      <c r="G14" s="8"/>
      <c r="H14" s="8"/>
      <c r="I14" s="8"/>
    </row>
    <row r="15" customFormat="false" ht="34.5" hidden="false" customHeight="true" outlineLevel="0" collapsed="false">
      <c r="A15" s="14" t="s">
        <v>12</v>
      </c>
      <c r="B15" s="14"/>
      <c r="C15" s="14"/>
      <c r="D15" s="14"/>
      <c r="E15" s="14"/>
      <c r="F15" s="8"/>
      <c r="G15" s="8"/>
      <c r="H15" s="8"/>
      <c r="I15" s="8"/>
    </row>
    <row r="16" customFormat="false" ht="58.5" hidden="false" customHeight="true" outlineLevel="0" collapsed="false">
      <c r="A16" s="15" t="s">
        <v>13</v>
      </c>
      <c r="B16" s="15"/>
      <c r="C16" s="15"/>
      <c r="D16" s="15"/>
      <c r="E16" s="15"/>
      <c r="F16" s="15"/>
      <c r="G16" s="15"/>
      <c r="H16" s="15"/>
      <c r="I16" s="15"/>
    </row>
    <row r="17" customFormat="false" ht="31.5" hidden="false" customHeight="true" outlineLevel="0" collapsed="false">
      <c r="A17" s="16" t="s">
        <v>14</v>
      </c>
      <c r="B17" s="16"/>
      <c r="C17" s="16"/>
      <c r="D17" s="17"/>
      <c r="E17" s="17"/>
      <c r="F17" s="17"/>
      <c r="G17" s="17"/>
      <c r="H17" s="17"/>
      <c r="I17" s="17"/>
    </row>
    <row r="18" customFormat="false" ht="31.5" hidden="false" customHeight="true" outlineLevel="0" collapsed="false">
      <c r="A18" s="16" t="s">
        <v>15</v>
      </c>
      <c r="B18" s="16"/>
      <c r="C18" s="16"/>
      <c r="D18" s="17"/>
      <c r="E18" s="17"/>
      <c r="F18" s="17"/>
      <c r="G18" s="17"/>
      <c r="H18" s="17"/>
      <c r="I18" s="17"/>
    </row>
    <row r="19" customFormat="false" ht="31.5" hidden="false" customHeight="true" outlineLevel="0" collapsed="false">
      <c r="A19" s="16" t="s">
        <v>16</v>
      </c>
      <c r="B19" s="16"/>
      <c r="C19" s="16"/>
      <c r="D19" s="18" t="s">
        <v>9</v>
      </c>
      <c r="E19" s="18"/>
      <c r="F19" s="18"/>
      <c r="G19" s="19"/>
      <c r="H19" s="19"/>
      <c r="I19" s="19"/>
    </row>
    <row r="20" customFormat="false" ht="31.5" hidden="false" customHeight="true" outlineLevel="0" collapsed="false">
      <c r="A20" s="16"/>
      <c r="B20" s="16"/>
      <c r="C20" s="16"/>
      <c r="D20" s="18" t="s">
        <v>10</v>
      </c>
      <c r="E20" s="18"/>
      <c r="F20" s="18"/>
      <c r="G20" s="19"/>
      <c r="H20" s="19"/>
      <c r="I20" s="19"/>
    </row>
    <row r="21" customFormat="false" ht="31.5" hidden="false" customHeight="true" outlineLevel="0" collapsed="false">
      <c r="A21" s="16"/>
      <c r="B21" s="16"/>
      <c r="C21" s="16"/>
      <c r="D21" s="18" t="s">
        <v>17</v>
      </c>
      <c r="E21" s="18"/>
      <c r="F21" s="18"/>
      <c r="G21" s="19"/>
      <c r="H21" s="19"/>
      <c r="I21" s="19"/>
    </row>
    <row r="22" customFormat="false" ht="31.5" hidden="false" customHeight="true" outlineLevel="0" collapsed="false">
      <c r="A22" s="16" t="s">
        <v>11</v>
      </c>
      <c r="B22" s="16"/>
      <c r="C22" s="16"/>
      <c r="D22" s="19"/>
      <c r="E22" s="19"/>
      <c r="F22" s="19"/>
      <c r="G22" s="19"/>
      <c r="H22" s="19"/>
      <c r="I22" s="19"/>
    </row>
    <row r="23" customFormat="false" ht="31.5" hidden="false" customHeight="true" outlineLevel="0" collapsed="false">
      <c r="A23" s="16" t="s">
        <v>12</v>
      </c>
      <c r="B23" s="16"/>
      <c r="C23" s="16"/>
      <c r="D23" s="19"/>
      <c r="E23" s="19"/>
      <c r="F23" s="19"/>
      <c r="G23" s="19"/>
      <c r="H23" s="19"/>
      <c r="I23" s="19"/>
    </row>
    <row r="24" customFormat="false" ht="31.5" hidden="false" customHeight="true" outlineLevel="0" collapsed="false">
      <c r="A24" s="20" t="s">
        <v>7</v>
      </c>
      <c r="B24" s="20"/>
      <c r="C24" s="20"/>
      <c r="D24" s="19"/>
      <c r="E24" s="19"/>
      <c r="F24" s="19"/>
      <c r="G24" s="19"/>
      <c r="H24" s="19"/>
      <c r="I24" s="19"/>
    </row>
    <row r="25" customFormat="false" ht="31.5" hidden="false" customHeight="true" outlineLevel="0" collapsed="false">
      <c r="A25" s="20" t="s">
        <v>8</v>
      </c>
      <c r="B25" s="20"/>
      <c r="C25" s="20"/>
      <c r="D25" s="19"/>
      <c r="E25" s="19"/>
      <c r="F25" s="19"/>
      <c r="G25" s="19"/>
      <c r="H25" s="19"/>
      <c r="I25" s="19"/>
    </row>
    <row r="26" customFormat="false" ht="31.5" hidden="false" customHeight="true" outlineLevel="0" collapsed="false">
      <c r="A26" s="16" t="s">
        <v>18</v>
      </c>
      <c r="B26" s="16"/>
      <c r="C26" s="16"/>
      <c r="D26" s="18" t="s">
        <v>9</v>
      </c>
      <c r="E26" s="18"/>
      <c r="F26" s="18"/>
      <c r="G26" s="19"/>
      <c r="H26" s="19"/>
      <c r="I26" s="19"/>
    </row>
    <row r="27" customFormat="false" ht="31.5" hidden="false" customHeight="true" outlineLevel="0" collapsed="false">
      <c r="A27" s="16"/>
      <c r="B27" s="16"/>
      <c r="C27" s="16"/>
      <c r="D27" s="18" t="s">
        <v>10</v>
      </c>
      <c r="E27" s="18"/>
      <c r="F27" s="18"/>
      <c r="G27" s="19"/>
      <c r="H27" s="19"/>
      <c r="I27" s="19"/>
    </row>
    <row r="28" customFormat="false" ht="31.5" hidden="false" customHeight="true" outlineLevel="0" collapsed="false">
      <c r="A28" s="16"/>
      <c r="B28" s="16"/>
      <c r="C28" s="16"/>
      <c r="D28" s="18" t="s">
        <v>17</v>
      </c>
      <c r="E28" s="18"/>
      <c r="F28" s="18"/>
      <c r="G28" s="19"/>
      <c r="H28" s="19"/>
      <c r="I28" s="19"/>
    </row>
    <row r="29" customFormat="false" ht="31.5" hidden="false" customHeight="true" outlineLevel="0" collapsed="false">
      <c r="A29" s="20" t="s">
        <v>19</v>
      </c>
      <c r="B29" s="20"/>
      <c r="C29" s="20"/>
      <c r="D29" s="21" t="s">
        <v>20</v>
      </c>
      <c r="E29" s="21"/>
      <c r="F29" s="21"/>
      <c r="G29" s="19"/>
      <c r="H29" s="19"/>
      <c r="I29" s="19"/>
    </row>
    <row r="30" customFormat="false" ht="31.5" hidden="false" customHeight="true" outlineLevel="0" collapsed="false">
      <c r="A30" s="20"/>
      <c r="B30" s="20"/>
      <c r="C30" s="20"/>
      <c r="D30" s="21" t="s">
        <v>21</v>
      </c>
      <c r="E30" s="21"/>
      <c r="F30" s="21"/>
      <c r="G30" s="19"/>
      <c r="H30" s="19"/>
      <c r="I30" s="19"/>
    </row>
    <row r="31" customFormat="false" ht="31.5" hidden="false" customHeight="true" outlineLevel="0" collapsed="false">
      <c r="A31" s="20"/>
      <c r="B31" s="20"/>
      <c r="C31" s="20"/>
      <c r="D31" s="21" t="s">
        <v>22</v>
      </c>
      <c r="E31" s="21"/>
      <c r="F31" s="21"/>
      <c r="G31" s="19"/>
      <c r="H31" s="19"/>
      <c r="I31" s="19"/>
    </row>
    <row r="32" customFormat="false" ht="31.5" hidden="false" customHeight="true" outlineLevel="0" collapsed="false">
      <c r="A32" s="20"/>
      <c r="B32" s="20"/>
      <c r="C32" s="20"/>
      <c r="D32" s="21" t="s">
        <v>23</v>
      </c>
      <c r="E32" s="21"/>
      <c r="F32" s="21"/>
      <c r="G32" s="17"/>
      <c r="H32" s="17"/>
      <c r="I32" s="17"/>
    </row>
    <row r="33" customFormat="false" ht="31.5" hidden="false" customHeight="true" outlineLevel="0" collapsed="false">
      <c r="A33" s="22" t="s">
        <v>24</v>
      </c>
      <c r="B33" s="22"/>
      <c r="C33" s="22"/>
      <c r="D33" s="22"/>
      <c r="E33" s="22"/>
      <c r="F33" s="22"/>
      <c r="G33" s="17"/>
      <c r="H33" s="17"/>
      <c r="I33" s="17"/>
    </row>
    <row r="34" customFormat="false" ht="31.5" hidden="false" customHeight="true" outlineLevel="0" collapsed="false">
      <c r="A34" s="23" t="s">
        <v>25</v>
      </c>
      <c r="B34" s="23"/>
      <c r="C34" s="23"/>
      <c r="D34" s="23"/>
      <c r="E34" s="23"/>
      <c r="F34" s="23"/>
      <c r="G34" s="24"/>
      <c r="H34" s="24"/>
      <c r="I34" s="24"/>
    </row>
    <row r="35" customFormat="false" ht="60" hidden="false" customHeight="true" outlineLevel="0" collapsed="false">
      <c r="A35" s="15" t="s">
        <v>26</v>
      </c>
      <c r="B35" s="15"/>
      <c r="C35" s="15"/>
      <c r="D35" s="15"/>
      <c r="E35" s="15"/>
      <c r="F35" s="15"/>
      <c r="G35" s="15"/>
      <c r="H35" s="15"/>
      <c r="I35" s="15"/>
    </row>
    <row r="36" customFormat="false" ht="90.75" hidden="false" customHeight="true" outlineLevel="0" collapsed="false">
      <c r="A36" s="25" t="s">
        <v>27</v>
      </c>
      <c r="B36" s="25"/>
      <c r="C36" s="25"/>
      <c r="D36" s="25"/>
      <c r="E36" s="26"/>
      <c r="F36" s="26"/>
      <c r="G36" s="26"/>
      <c r="H36" s="26"/>
      <c r="I36" s="26"/>
    </row>
    <row r="37" s="27" customFormat="true" ht="60" hidden="false" customHeight="true" outlineLevel="0" collapsed="false">
      <c r="A37" s="15" t="s">
        <v>28</v>
      </c>
      <c r="B37" s="15"/>
      <c r="C37" s="15"/>
      <c r="D37" s="15"/>
      <c r="E37" s="15"/>
      <c r="F37" s="15"/>
      <c r="G37" s="15"/>
      <c r="H37" s="15"/>
      <c r="I37" s="15"/>
    </row>
    <row r="38" customFormat="false" ht="28.5" hidden="false" customHeight="true" outlineLevel="0" collapsed="false">
      <c r="A38" s="28" t="s">
        <v>29</v>
      </c>
      <c r="B38" s="28"/>
      <c r="C38" s="28"/>
      <c r="D38" s="28"/>
      <c r="E38" s="28"/>
      <c r="F38" s="28"/>
      <c r="G38" s="28"/>
      <c r="H38" s="29"/>
      <c r="I38" s="29"/>
    </row>
    <row r="39" customFormat="false" ht="29.25" hidden="false" customHeight="true" outlineLevel="0" collapsed="false">
      <c r="A39" s="28" t="s">
        <v>30</v>
      </c>
      <c r="B39" s="28"/>
      <c r="C39" s="28"/>
      <c r="D39" s="28"/>
      <c r="E39" s="28"/>
      <c r="F39" s="28"/>
      <c r="G39" s="28"/>
      <c r="H39" s="29"/>
      <c r="I39" s="29"/>
    </row>
    <row r="40" customFormat="false" ht="29.25" hidden="false" customHeight="true" outlineLevel="0" collapsed="false">
      <c r="A40" s="30" t="s">
        <v>31</v>
      </c>
      <c r="B40" s="30"/>
      <c r="C40" s="30"/>
      <c r="D40" s="30"/>
      <c r="E40" s="30"/>
      <c r="F40" s="30"/>
      <c r="G40" s="30"/>
      <c r="H40" s="31" t="n">
        <f aca="false">H38+H39</f>
        <v>0</v>
      </c>
      <c r="I40" s="31"/>
    </row>
    <row r="41" customFormat="false" ht="60" hidden="false" customHeight="true" outlineLevel="0" collapsed="false">
      <c r="A41" s="15" t="s">
        <v>32</v>
      </c>
      <c r="B41" s="15"/>
      <c r="C41" s="15"/>
      <c r="D41" s="15"/>
      <c r="E41" s="15"/>
      <c r="F41" s="15"/>
      <c r="G41" s="15"/>
      <c r="H41" s="15"/>
      <c r="I41" s="15"/>
    </row>
    <row r="42" customFormat="false" ht="30" hidden="false" customHeight="true" outlineLevel="0" collapsed="false">
      <c r="A42" s="32" t="s">
        <v>33</v>
      </c>
      <c r="B42" s="33" t="s">
        <v>34</v>
      </c>
      <c r="C42" s="33"/>
      <c r="D42" s="33"/>
      <c r="E42" s="33"/>
      <c r="F42" s="33"/>
      <c r="G42" s="32" t="s">
        <v>35</v>
      </c>
      <c r="H42" s="32" t="s">
        <v>36</v>
      </c>
      <c r="I42" s="32" t="s">
        <v>37</v>
      </c>
    </row>
    <row r="43" customFormat="false" ht="30" hidden="false" customHeight="true" outlineLevel="0" collapsed="false">
      <c r="A43" s="34" t="s">
        <v>38</v>
      </c>
      <c r="B43" s="35" t="s">
        <v>39</v>
      </c>
      <c r="C43" s="35" t="s">
        <v>39</v>
      </c>
      <c r="D43" s="35" t="s">
        <v>39</v>
      </c>
      <c r="E43" s="35" t="s">
        <v>39</v>
      </c>
      <c r="F43" s="35" t="s">
        <v>39</v>
      </c>
      <c r="G43" s="36" t="n">
        <v>1</v>
      </c>
      <c r="H43" s="37" t="n">
        <v>2325.7</v>
      </c>
      <c r="I43" s="37" t="n">
        <f aca="false">G43*H43</f>
        <v>2325.7</v>
      </c>
    </row>
    <row r="44" customFormat="false" ht="30" hidden="false" customHeight="true" outlineLevel="0" collapsed="false">
      <c r="A44" s="34" t="s">
        <v>40</v>
      </c>
      <c r="B44" s="38" t="s">
        <v>41</v>
      </c>
      <c r="C44" s="38"/>
      <c r="D44" s="38"/>
      <c r="E44" s="38"/>
      <c r="F44" s="38"/>
      <c r="G44" s="36" t="n">
        <v>1</v>
      </c>
      <c r="H44" s="37" t="n">
        <v>16532.6</v>
      </c>
      <c r="I44" s="37" t="n">
        <f aca="false">G44*H44</f>
        <v>16532.6</v>
      </c>
    </row>
    <row r="45" customFormat="false" ht="30" hidden="false" customHeight="true" outlineLevel="0" collapsed="false">
      <c r="A45" s="34" t="s">
        <v>42</v>
      </c>
      <c r="B45" s="38" t="s">
        <v>43</v>
      </c>
      <c r="C45" s="38"/>
      <c r="D45" s="38"/>
      <c r="E45" s="38"/>
      <c r="F45" s="38"/>
      <c r="G45" s="36" t="n">
        <v>2</v>
      </c>
      <c r="H45" s="37" t="n">
        <v>319.9</v>
      </c>
      <c r="I45" s="37" t="n">
        <f aca="false">G45*H45</f>
        <v>639.8</v>
      </c>
    </row>
    <row r="46" customFormat="false" ht="30" hidden="false" customHeight="true" outlineLevel="0" collapsed="false">
      <c r="A46" s="34" t="s">
        <v>44</v>
      </c>
      <c r="B46" s="38" t="s">
        <v>45</v>
      </c>
      <c r="C46" s="38"/>
      <c r="D46" s="38"/>
      <c r="E46" s="38"/>
      <c r="F46" s="38"/>
      <c r="G46" s="36" t="n">
        <v>1</v>
      </c>
      <c r="H46" s="37" t="n">
        <v>8653.8</v>
      </c>
      <c r="I46" s="37" t="n">
        <f aca="false">G46*H46</f>
        <v>8653.8</v>
      </c>
    </row>
    <row r="47" customFormat="false" ht="30" hidden="false" customHeight="true" outlineLevel="0" collapsed="false">
      <c r="A47" s="34" t="s">
        <v>46</v>
      </c>
      <c r="B47" s="38" t="s">
        <v>47</v>
      </c>
      <c r="C47" s="38"/>
      <c r="D47" s="38"/>
      <c r="E47" s="38"/>
      <c r="F47" s="38"/>
      <c r="G47" s="36" t="n">
        <v>1</v>
      </c>
      <c r="H47" s="37" t="n">
        <v>1299.9</v>
      </c>
      <c r="I47" s="37" t="n">
        <f aca="false">G47*H47</f>
        <v>1299.9</v>
      </c>
    </row>
    <row r="48" customFormat="false" ht="30" hidden="false" customHeight="true" outlineLevel="0" collapsed="false">
      <c r="A48" s="34" t="s">
        <v>48</v>
      </c>
      <c r="B48" s="38" t="s">
        <v>49</v>
      </c>
      <c r="C48" s="38"/>
      <c r="D48" s="38"/>
      <c r="E48" s="38"/>
      <c r="F48" s="38"/>
      <c r="G48" s="36" t="n">
        <v>1</v>
      </c>
      <c r="H48" s="37" t="n">
        <v>209.9</v>
      </c>
      <c r="I48" s="37" t="n">
        <f aca="false">G48*H48</f>
        <v>209.9</v>
      </c>
    </row>
    <row r="49" customFormat="false" ht="30" hidden="false" customHeight="true" outlineLevel="0" collapsed="false">
      <c r="A49" s="34" t="s">
        <v>50</v>
      </c>
      <c r="B49" s="38" t="s">
        <v>51</v>
      </c>
      <c r="C49" s="38"/>
      <c r="D49" s="38"/>
      <c r="E49" s="38"/>
      <c r="F49" s="38"/>
      <c r="G49" s="36" t="n">
        <v>1</v>
      </c>
      <c r="H49" s="37" t="n">
        <v>7.9</v>
      </c>
      <c r="I49" s="37" t="n">
        <f aca="false">G49*H49</f>
        <v>7.9</v>
      </c>
    </row>
    <row r="50" customFormat="false" ht="30" hidden="false" customHeight="true" outlineLevel="0" collapsed="false">
      <c r="A50" s="34" t="s">
        <v>52</v>
      </c>
      <c r="B50" s="38" t="s">
        <v>53</v>
      </c>
      <c r="C50" s="38"/>
      <c r="D50" s="38"/>
      <c r="E50" s="38"/>
      <c r="F50" s="38"/>
      <c r="G50" s="36" t="n">
        <v>1</v>
      </c>
      <c r="H50" s="37" t="n">
        <v>7.9</v>
      </c>
      <c r="I50" s="37" t="n">
        <f aca="false">G50*H50</f>
        <v>7.9</v>
      </c>
    </row>
    <row r="51" customFormat="false" ht="30" hidden="false" customHeight="true" outlineLevel="0" collapsed="false">
      <c r="A51" s="34" t="s">
        <v>54</v>
      </c>
      <c r="B51" s="38" t="s">
        <v>55</v>
      </c>
      <c r="C51" s="38"/>
      <c r="D51" s="38"/>
      <c r="E51" s="38"/>
      <c r="F51" s="38"/>
      <c r="G51" s="36" t="n">
        <v>1</v>
      </c>
      <c r="H51" s="37" t="n">
        <v>7.9</v>
      </c>
      <c r="I51" s="37" t="n">
        <f aca="false">G51*H51</f>
        <v>7.9</v>
      </c>
    </row>
    <row r="52" customFormat="false" ht="30" hidden="false" customHeight="true" outlineLevel="0" collapsed="false">
      <c r="A52" s="34" t="s">
        <v>56</v>
      </c>
      <c r="B52" s="38" t="s">
        <v>57</v>
      </c>
      <c r="C52" s="38"/>
      <c r="D52" s="38"/>
      <c r="E52" s="38"/>
      <c r="F52" s="38"/>
      <c r="G52" s="36" t="n">
        <v>1</v>
      </c>
      <c r="H52" s="37" t="n">
        <v>7.9</v>
      </c>
      <c r="I52" s="37" t="n">
        <f aca="false">G52*H52</f>
        <v>7.9</v>
      </c>
    </row>
    <row r="53" customFormat="false" ht="30" hidden="false" customHeight="true" outlineLevel="0" collapsed="false">
      <c r="A53" s="34" t="s">
        <v>58</v>
      </c>
      <c r="B53" s="38" t="s">
        <v>59</v>
      </c>
      <c r="C53" s="38"/>
      <c r="D53" s="38"/>
      <c r="E53" s="38"/>
      <c r="F53" s="38"/>
      <c r="G53" s="36" t="n">
        <v>1</v>
      </c>
      <c r="H53" s="37" t="n">
        <v>7.9</v>
      </c>
      <c r="I53" s="37" t="n">
        <f aca="false">G53*H53</f>
        <v>7.9</v>
      </c>
    </row>
    <row r="54" customFormat="false" ht="30" hidden="false" customHeight="true" outlineLevel="0" collapsed="false">
      <c r="A54" s="34" t="s">
        <v>60</v>
      </c>
      <c r="B54" s="38" t="s">
        <v>61</v>
      </c>
      <c r="C54" s="38"/>
      <c r="D54" s="38"/>
      <c r="E54" s="38"/>
      <c r="F54" s="38"/>
      <c r="G54" s="36" t="n">
        <v>1</v>
      </c>
      <c r="H54" s="37" t="n">
        <v>7.9</v>
      </c>
      <c r="I54" s="37" t="n">
        <f aca="false">G54*H54</f>
        <v>7.9</v>
      </c>
    </row>
    <row r="55" customFormat="false" ht="30" hidden="false" customHeight="true" outlineLevel="0" collapsed="false">
      <c r="A55" s="34" t="s">
        <v>62</v>
      </c>
      <c r="B55" s="35" t="s">
        <v>63</v>
      </c>
      <c r="C55" s="35"/>
      <c r="D55" s="35"/>
      <c r="E55" s="35"/>
      <c r="F55" s="35"/>
      <c r="G55" s="36" t="n">
        <v>1</v>
      </c>
      <c r="H55" s="37" t="n">
        <v>7.9</v>
      </c>
      <c r="I55" s="37" t="n">
        <f aca="false">G55*H55</f>
        <v>7.9</v>
      </c>
    </row>
    <row r="56" customFormat="false" ht="30" hidden="false" customHeight="true" outlineLevel="0" collapsed="false">
      <c r="A56" s="34" t="s">
        <v>64</v>
      </c>
      <c r="B56" s="35" t="s">
        <v>65</v>
      </c>
      <c r="C56" s="35"/>
      <c r="D56" s="35"/>
      <c r="E56" s="35"/>
      <c r="F56" s="35"/>
      <c r="G56" s="36" t="n">
        <v>1</v>
      </c>
      <c r="H56" s="37" t="n">
        <v>7.9</v>
      </c>
      <c r="I56" s="37" t="n">
        <f aca="false">G56*H56</f>
        <v>7.9</v>
      </c>
    </row>
    <row r="57" customFormat="false" ht="30" hidden="false" customHeight="true" outlineLevel="0" collapsed="false">
      <c r="A57" s="34" t="s">
        <v>66</v>
      </c>
      <c r="B57" s="35" t="s">
        <v>67</v>
      </c>
      <c r="C57" s="35"/>
      <c r="D57" s="35"/>
      <c r="E57" s="35"/>
      <c r="F57" s="35"/>
      <c r="G57" s="36" t="n">
        <v>1</v>
      </c>
      <c r="H57" s="37" t="n">
        <v>7.9</v>
      </c>
      <c r="I57" s="37" t="n">
        <f aca="false">G57*H57</f>
        <v>7.9</v>
      </c>
    </row>
    <row r="58" customFormat="false" ht="30" hidden="false" customHeight="true" outlineLevel="0" collapsed="false">
      <c r="A58" s="34" t="s">
        <v>68</v>
      </c>
      <c r="B58" s="38" t="s">
        <v>69</v>
      </c>
      <c r="C58" s="38"/>
      <c r="D58" s="38"/>
      <c r="E58" s="38"/>
      <c r="F58" s="38"/>
      <c r="G58" s="36" t="n">
        <v>1</v>
      </c>
      <c r="H58" s="37" t="n">
        <v>7.9</v>
      </c>
      <c r="I58" s="37" t="n">
        <f aca="false">G58*H58</f>
        <v>7.9</v>
      </c>
    </row>
    <row r="59" customFormat="false" ht="30" hidden="false" customHeight="true" outlineLevel="0" collapsed="false">
      <c r="A59" s="34" t="s">
        <v>70</v>
      </c>
      <c r="B59" s="39" t="s">
        <v>71</v>
      </c>
      <c r="C59" s="39"/>
      <c r="D59" s="39"/>
      <c r="E59" s="39"/>
      <c r="F59" s="39"/>
      <c r="G59" s="36" t="n">
        <v>1</v>
      </c>
      <c r="H59" s="37" t="n">
        <v>7.9</v>
      </c>
      <c r="I59" s="37" t="n">
        <f aca="false">G59*H59</f>
        <v>7.9</v>
      </c>
    </row>
    <row r="60" customFormat="false" ht="30" hidden="false" customHeight="true" outlineLevel="0" collapsed="false">
      <c r="A60" s="34" t="s">
        <v>72</v>
      </c>
      <c r="B60" s="38" t="s">
        <v>73</v>
      </c>
      <c r="C60" s="38"/>
      <c r="D60" s="38"/>
      <c r="E60" s="38"/>
      <c r="F60" s="38"/>
      <c r="G60" s="36" t="n">
        <v>1</v>
      </c>
      <c r="H60" s="37" t="n">
        <v>7.9</v>
      </c>
      <c r="I60" s="37" t="n">
        <f aca="false">G60*H60</f>
        <v>7.9</v>
      </c>
    </row>
    <row r="61" customFormat="false" ht="30" hidden="false" customHeight="true" outlineLevel="0" collapsed="false">
      <c r="A61" s="34" t="s">
        <v>74</v>
      </c>
      <c r="B61" s="38" t="s">
        <v>75</v>
      </c>
      <c r="C61" s="38"/>
      <c r="D61" s="38"/>
      <c r="E61" s="38"/>
      <c r="F61" s="38"/>
      <c r="G61" s="36" t="n">
        <v>1</v>
      </c>
      <c r="H61" s="37" t="n">
        <v>7.9</v>
      </c>
      <c r="I61" s="37" t="n">
        <f aca="false">G61*H61</f>
        <v>7.9</v>
      </c>
    </row>
    <row r="62" customFormat="false" ht="30" hidden="false" customHeight="true" outlineLevel="0" collapsed="false">
      <c r="A62" s="34" t="s">
        <v>76</v>
      </c>
      <c r="B62" s="38" t="s">
        <v>77</v>
      </c>
      <c r="C62" s="38"/>
      <c r="D62" s="38"/>
      <c r="E62" s="38"/>
      <c r="F62" s="38"/>
      <c r="G62" s="36" t="n">
        <v>1</v>
      </c>
      <c r="H62" s="37" t="n">
        <v>7.9</v>
      </c>
      <c r="I62" s="37" t="n">
        <f aca="false">G62*H62</f>
        <v>7.9</v>
      </c>
    </row>
    <row r="63" customFormat="false" ht="30" hidden="false" customHeight="true" outlineLevel="0" collapsed="false">
      <c r="A63" s="34" t="s">
        <v>78</v>
      </c>
      <c r="B63" s="38" t="s">
        <v>79</v>
      </c>
      <c r="C63" s="38"/>
      <c r="D63" s="38"/>
      <c r="E63" s="38"/>
      <c r="F63" s="38"/>
      <c r="G63" s="36" t="n">
        <v>1</v>
      </c>
      <c r="H63" s="37" t="n">
        <v>7.9</v>
      </c>
      <c r="I63" s="37" t="n">
        <f aca="false">G63*H63</f>
        <v>7.9</v>
      </c>
    </row>
    <row r="64" customFormat="false" ht="30" hidden="false" customHeight="true" outlineLevel="0" collapsed="false">
      <c r="A64" s="34" t="s">
        <v>80</v>
      </c>
      <c r="B64" s="35" t="s">
        <v>81</v>
      </c>
      <c r="C64" s="35"/>
      <c r="D64" s="35"/>
      <c r="E64" s="35"/>
      <c r="F64" s="35"/>
      <c r="G64" s="36" t="n">
        <v>1</v>
      </c>
      <c r="H64" s="37" t="n">
        <v>7.9</v>
      </c>
      <c r="I64" s="37" t="n">
        <f aca="false">G64*H64</f>
        <v>7.9</v>
      </c>
    </row>
    <row r="65" customFormat="false" ht="30" hidden="false" customHeight="true" outlineLevel="0" collapsed="false">
      <c r="A65" s="34" t="s">
        <v>82</v>
      </c>
      <c r="B65" s="35" t="s">
        <v>81</v>
      </c>
      <c r="C65" s="35" t="s">
        <v>81</v>
      </c>
      <c r="D65" s="35" t="s">
        <v>81</v>
      </c>
      <c r="E65" s="35" t="s">
        <v>81</v>
      </c>
      <c r="F65" s="35" t="s">
        <v>81</v>
      </c>
      <c r="G65" s="36" t="n">
        <v>1</v>
      </c>
      <c r="H65" s="37" t="n">
        <v>7.9</v>
      </c>
      <c r="I65" s="37" t="n">
        <f aca="false">G65*H65</f>
        <v>7.9</v>
      </c>
    </row>
    <row r="66" customFormat="false" ht="30" hidden="false" customHeight="true" outlineLevel="0" collapsed="false">
      <c r="A66" s="34" t="s">
        <v>83</v>
      </c>
      <c r="B66" s="35" t="s">
        <v>84</v>
      </c>
      <c r="C66" s="35" t="s">
        <v>84</v>
      </c>
      <c r="D66" s="35" t="s">
        <v>84</v>
      </c>
      <c r="E66" s="35" t="s">
        <v>84</v>
      </c>
      <c r="F66" s="35" t="s">
        <v>84</v>
      </c>
      <c r="G66" s="36" t="n">
        <v>1</v>
      </c>
      <c r="H66" s="37" t="n">
        <v>7.9</v>
      </c>
      <c r="I66" s="37" t="n">
        <f aca="false">G66*H66</f>
        <v>7.9</v>
      </c>
    </row>
    <row r="67" customFormat="false" ht="30" hidden="false" customHeight="true" outlineLevel="0" collapsed="false">
      <c r="A67" s="34" t="s">
        <v>85</v>
      </c>
      <c r="B67" s="40" t="s">
        <v>86</v>
      </c>
      <c r="C67" s="40" t="s">
        <v>86</v>
      </c>
      <c r="D67" s="40" t="s">
        <v>86</v>
      </c>
      <c r="E67" s="40" t="s">
        <v>86</v>
      </c>
      <c r="F67" s="40" t="s">
        <v>86</v>
      </c>
      <c r="G67" s="36" t="n">
        <v>1</v>
      </c>
      <c r="H67" s="37" t="n">
        <v>7.9</v>
      </c>
      <c r="I67" s="37" t="n">
        <f aca="false">G67*H67</f>
        <v>7.9</v>
      </c>
    </row>
    <row r="68" customFormat="false" ht="30" hidden="false" customHeight="true" outlineLevel="0" collapsed="false">
      <c r="A68" s="34" t="s">
        <v>87</v>
      </c>
      <c r="B68" s="35" t="s">
        <v>88</v>
      </c>
      <c r="C68" s="35" t="s">
        <v>88</v>
      </c>
      <c r="D68" s="35" t="s">
        <v>88</v>
      </c>
      <c r="E68" s="35" t="s">
        <v>88</v>
      </c>
      <c r="F68" s="35" t="s">
        <v>88</v>
      </c>
      <c r="G68" s="36" t="n">
        <v>1</v>
      </c>
      <c r="H68" s="37" t="n">
        <v>7.9</v>
      </c>
      <c r="I68" s="37" t="n">
        <f aca="false">G68*H68</f>
        <v>7.9</v>
      </c>
    </row>
    <row r="69" customFormat="false" ht="30" hidden="false" customHeight="true" outlineLevel="0" collapsed="false">
      <c r="A69" s="34" t="s">
        <v>89</v>
      </c>
      <c r="B69" s="35" t="s">
        <v>90</v>
      </c>
      <c r="C69" s="35" t="s">
        <v>90</v>
      </c>
      <c r="D69" s="35" t="s">
        <v>90</v>
      </c>
      <c r="E69" s="35" t="s">
        <v>90</v>
      </c>
      <c r="F69" s="35" t="s">
        <v>90</v>
      </c>
      <c r="G69" s="36" t="n">
        <v>1</v>
      </c>
      <c r="H69" s="37" t="n">
        <v>7.9</v>
      </c>
      <c r="I69" s="37" t="n">
        <f aca="false">G69*H69</f>
        <v>7.9</v>
      </c>
    </row>
    <row r="70" customFormat="false" ht="30" hidden="false" customHeight="true" outlineLevel="0" collapsed="false">
      <c r="A70" s="34" t="s">
        <v>91</v>
      </c>
      <c r="B70" s="35" t="s">
        <v>92</v>
      </c>
      <c r="C70" s="35" t="s">
        <v>92</v>
      </c>
      <c r="D70" s="35" t="s">
        <v>92</v>
      </c>
      <c r="E70" s="35" t="s">
        <v>92</v>
      </c>
      <c r="F70" s="35" t="s">
        <v>92</v>
      </c>
      <c r="G70" s="36" t="n">
        <v>1</v>
      </c>
      <c r="H70" s="37" t="n">
        <v>7.9</v>
      </c>
      <c r="I70" s="37" t="n">
        <f aca="false">G70*H70</f>
        <v>7.9</v>
      </c>
    </row>
    <row r="71" customFormat="false" ht="30" hidden="false" customHeight="true" outlineLevel="0" collapsed="false">
      <c r="A71" s="34" t="s">
        <v>93</v>
      </c>
      <c r="B71" s="35" t="s">
        <v>94</v>
      </c>
      <c r="C71" s="35" t="s">
        <v>94</v>
      </c>
      <c r="D71" s="35" t="s">
        <v>94</v>
      </c>
      <c r="E71" s="35" t="s">
        <v>94</v>
      </c>
      <c r="F71" s="35" t="s">
        <v>94</v>
      </c>
      <c r="G71" s="36" t="n">
        <v>1</v>
      </c>
      <c r="H71" s="37" t="n">
        <v>7.9</v>
      </c>
      <c r="I71" s="37" t="n">
        <f aca="false">G71*H71</f>
        <v>7.9</v>
      </c>
    </row>
    <row r="72" customFormat="false" ht="30" hidden="false" customHeight="true" outlineLevel="0" collapsed="false">
      <c r="A72" s="34" t="s">
        <v>95</v>
      </c>
      <c r="B72" s="35" t="s">
        <v>96</v>
      </c>
      <c r="C72" s="35" t="s">
        <v>96</v>
      </c>
      <c r="D72" s="35" t="s">
        <v>96</v>
      </c>
      <c r="E72" s="35" t="s">
        <v>96</v>
      </c>
      <c r="F72" s="35" t="s">
        <v>96</v>
      </c>
      <c r="G72" s="36" t="n">
        <v>1</v>
      </c>
      <c r="H72" s="37" t="n">
        <v>149.9</v>
      </c>
      <c r="I72" s="37" t="n">
        <f aca="false">G72*H72</f>
        <v>149.9</v>
      </c>
    </row>
    <row r="73" s="43" customFormat="true" ht="24.75" hidden="false" customHeight="true" outlineLevel="0" collapsed="false">
      <c r="A73" s="41" t="s">
        <v>97</v>
      </c>
      <c r="B73" s="41"/>
      <c r="C73" s="41"/>
      <c r="D73" s="41"/>
      <c r="E73" s="41"/>
      <c r="F73" s="41"/>
      <c r="G73" s="41"/>
      <c r="H73" s="41"/>
      <c r="I73" s="42" t="n">
        <f aca="false">SUM(I43:I72)</f>
        <v>29993.3</v>
      </c>
    </row>
    <row r="74" customFormat="false" ht="99" hidden="false" customHeight="true" outlineLevel="0" collapsed="false">
      <c r="A74" s="44" t="s">
        <v>98</v>
      </c>
      <c r="B74" s="44"/>
      <c r="C74" s="44"/>
      <c r="D74" s="44"/>
      <c r="E74" s="44"/>
      <c r="F74" s="44"/>
      <c r="G74" s="45" t="s">
        <v>99</v>
      </c>
      <c r="H74" s="45"/>
      <c r="I74" s="45"/>
    </row>
    <row r="75" customFormat="false" ht="60" hidden="false" customHeight="true" outlineLevel="0" collapsed="false">
      <c r="A75" s="15" t="s">
        <v>100</v>
      </c>
      <c r="B75" s="15"/>
      <c r="C75" s="15"/>
      <c r="D75" s="15"/>
      <c r="E75" s="15"/>
      <c r="F75" s="15"/>
      <c r="G75" s="15"/>
      <c r="H75" s="15"/>
      <c r="I75" s="15"/>
    </row>
    <row r="76" s="43" customFormat="true" ht="30" hidden="false" customHeight="true" outlineLevel="0" collapsed="false">
      <c r="A76" s="46" t="s">
        <v>101</v>
      </c>
      <c r="B76" s="46"/>
      <c r="C76" s="46"/>
      <c r="D76" s="46"/>
      <c r="E76" s="46"/>
      <c r="F76" s="46"/>
      <c r="G76" s="46"/>
      <c r="H76" s="24" t="n">
        <f aca="false">G34+H40</f>
        <v>0</v>
      </c>
      <c r="I76" s="24"/>
    </row>
    <row r="77" s="43" customFormat="true" ht="30" hidden="false" customHeight="true" outlineLevel="0" collapsed="false">
      <c r="A77" s="47"/>
      <c r="B77" s="47"/>
      <c r="C77" s="47"/>
      <c r="D77" s="47"/>
      <c r="E77" s="47"/>
      <c r="F77" s="47"/>
      <c r="G77" s="47"/>
      <c r="H77" s="48" t="s">
        <v>102</v>
      </c>
      <c r="I77" s="48" t="s">
        <v>103</v>
      </c>
    </row>
    <row r="78" s="43" customFormat="true" ht="30" hidden="false" customHeight="true" outlineLevel="0" collapsed="false">
      <c r="A78" s="46" t="s">
        <v>104</v>
      </c>
      <c r="B78" s="46"/>
      <c r="C78" s="46"/>
      <c r="D78" s="46"/>
      <c r="E78" s="46"/>
      <c r="F78" s="46"/>
      <c r="G78" s="46"/>
      <c r="H78" s="49"/>
      <c r="I78" s="50" t="e">
        <f aca="false">H78/H76</f>
        <v>#DIV/0!</v>
      </c>
    </row>
    <row r="79" s="43" customFormat="true" ht="30" hidden="false" customHeight="true" outlineLevel="0" collapsed="false">
      <c r="A79" s="46" t="s">
        <v>105</v>
      </c>
      <c r="B79" s="46"/>
      <c r="C79" s="46"/>
      <c r="D79" s="46"/>
      <c r="E79" s="46"/>
      <c r="F79" s="46"/>
      <c r="G79" s="46"/>
      <c r="H79" s="49"/>
      <c r="I79" s="50" t="e">
        <f aca="false">H79/H76</f>
        <v>#DIV/0!</v>
      </c>
    </row>
    <row r="80" s="43" customFormat="true" ht="30" hidden="false" customHeight="true" outlineLevel="0" collapsed="false">
      <c r="A80" s="25" t="s">
        <v>106</v>
      </c>
      <c r="B80" s="25"/>
      <c r="C80" s="25"/>
      <c r="D80" s="25"/>
      <c r="E80" s="25"/>
      <c r="F80" s="25"/>
      <c r="G80" s="25"/>
      <c r="H80" s="51" t="n">
        <f aca="false">H78+H40</f>
        <v>0</v>
      </c>
      <c r="I80" s="51"/>
    </row>
    <row r="81" s="43" customFormat="true" ht="60" hidden="false" customHeight="true" outlineLevel="0" collapsed="false">
      <c r="A81" s="52" t="s">
        <v>107</v>
      </c>
      <c r="B81" s="52"/>
      <c r="C81" s="52"/>
      <c r="D81" s="52"/>
      <c r="E81" s="52"/>
      <c r="F81" s="52"/>
      <c r="G81" s="52"/>
      <c r="H81" s="52"/>
      <c r="I81" s="52"/>
    </row>
    <row r="82" customFormat="false" ht="39" hidden="false" customHeight="true" outlineLevel="0" collapsed="false">
      <c r="A82" s="53" t="s">
        <v>108</v>
      </c>
      <c r="B82" s="53"/>
      <c r="C82" s="53"/>
      <c r="D82" s="53"/>
      <c r="E82" s="53"/>
      <c r="F82" s="53"/>
      <c r="G82" s="53"/>
      <c r="H82" s="53"/>
      <c r="I82" s="53"/>
    </row>
    <row r="83" customFormat="false" ht="60" hidden="false" customHeight="true" outlineLevel="0" collapsed="false">
      <c r="A83" s="15" t="s">
        <v>109</v>
      </c>
      <c r="B83" s="15"/>
      <c r="C83" s="15"/>
      <c r="D83" s="15"/>
      <c r="E83" s="15"/>
      <c r="F83" s="15"/>
      <c r="G83" s="15"/>
      <c r="H83" s="15"/>
      <c r="I83" s="15"/>
    </row>
    <row r="84" customFormat="false" ht="15" hidden="false" customHeight="false" outlineLevel="0" collapsed="false">
      <c r="A84" s="54"/>
      <c r="B84" s="54"/>
      <c r="C84" s="54"/>
      <c r="D84" s="54"/>
      <c r="E84" s="54"/>
      <c r="F84" s="54"/>
      <c r="G84" s="54"/>
      <c r="H84" s="54"/>
      <c r="I84" s="54"/>
    </row>
    <row r="85" customFormat="false" ht="15" hidden="false" customHeight="false" outlineLevel="0" collapsed="false">
      <c r="A85" s="54"/>
      <c r="B85" s="54"/>
      <c r="C85" s="54"/>
      <c r="D85" s="54"/>
      <c r="E85" s="54"/>
      <c r="F85" s="54"/>
      <c r="G85" s="54"/>
      <c r="H85" s="54"/>
      <c r="I85" s="54"/>
    </row>
    <row r="86" customFormat="false" ht="15" hidden="false" customHeight="false" outlineLevel="0" collapsed="false">
      <c r="A86" s="54"/>
      <c r="B86" s="54"/>
      <c r="C86" s="54"/>
      <c r="D86" s="54"/>
      <c r="E86" s="54"/>
      <c r="F86" s="54"/>
      <c r="G86" s="54"/>
      <c r="H86" s="54"/>
      <c r="I86" s="54"/>
    </row>
    <row r="87" customFormat="false" ht="15" hidden="false" customHeight="false" outlineLevel="0" collapsed="false">
      <c r="A87" s="54"/>
      <c r="B87" s="54"/>
      <c r="C87" s="54"/>
      <c r="D87" s="54"/>
      <c r="E87" s="54"/>
      <c r="F87" s="54"/>
      <c r="G87" s="54"/>
      <c r="H87" s="54"/>
      <c r="I87" s="54"/>
    </row>
    <row r="88" customFormat="false" ht="15" hidden="false" customHeight="false" outlineLevel="0" collapsed="false">
      <c r="A88" s="54"/>
      <c r="B88" s="54"/>
      <c r="C88" s="54"/>
      <c r="D88" s="54"/>
      <c r="E88" s="54"/>
      <c r="F88" s="54"/>
      <c r="G88" s="54"/>
      <c r="H88" s="54"/>
      <c r="I88" s="54"/>
    </row>
    <row r="89" customFormat="false" ht="15" hidden="false" customHeight="false" outlineLevel="0" collapsed="false">
      <c r="A89" s="54"/>
      <c r="B89" s="54"/>
      <c r="C89" s="54"/>
      <c r="D89" s="54"/>
      <c r="E89" s="54"/>
      <c r="F89" s="54"/>
      <c r="G89" s="54"/>
      <c r="H89" s="54"/>
      <c r="I89" s="54"/>
    </row>
    <row r="90" customFormat="false" ht="15" hidden="false" customHeight="false" outlineLevel="0" collapsed="false">
      <c r="A90" s="54"/>
      <c r="B90" s="54"/>
      <c r="C90" s="54"/>
      <c r="D90" s="54"/>
      <c r="E90" s="54"/>
      <c r="F90" s="54"/>
      <c r="G90" s="54"/>
      <c r="H90" s="54"/>
      <c r="I90" s="54"/>
    </row>
    <row r="91" customFormat="false" ht="60" hidden="false" customHeight="true" outlineLevel="0" collapsed="false">
      <c r="A91" s="55" t="s">
        <v>110</v>
      </c>
      <c r="B91" s="55"/>
      <c r="C91" s="55"/>
      <c r="D91" s="55"/>
      <c r="E91" s="55"/>
      <c r="F91" s="55"/>
      <c r="G91" s="55"/>
      <c r="H91" s="55"/>
      <c r="I91" s="55"/>
    </row>
    <row r="92" customFormat="false" ht="15" hidden="false" customHeight="false" outlineLevel="0" collapsed="false">
      <c r="A92" s="54"/>
      <c r="B92" s="54"/>
      <c r="C92" s="54"/>
      <c r="D92" s="54"/>
      <c r="E92" s="54"/>
      <c r="F92" s="54"/>
      <c r="G92" s="54"/>
      <c r="H92" s="54"/>
      <c r="I92" s="54"/>
    </row>
    <row r="93" customFormat="false" ht="15" hidden="false" customHeight="false" outlineLevel="0" collapsed="false">
      <c r="A93" s="54"/>
      <c r="B93" s="54"/>
      <c r="C93" s="54"/>
      <c r="D93" s="54"/>
      <c r="E93" s="54"/>
      <c r="F93" s="54"/>
      <c r="G93" s="54"/>
      <c r="H93" s="54"/>
      <c r="I93" s="54"/>
    </row>
    <row r="94" customFormat="false" ht="15" hidden="false" customHeight="false" outlineLevel="0" collapsed="false">
      <c r="A94" s="54"/>
      <c r="B94" s="54"/>
      <c r="C94" s="54"/>
      <c r="D94" s="54"/>
      <c r="E94" s="54"/>
      <c r="F94" s="54"/>
      <c r="G94" s="54"/>
      <c r="H94" s="54"/>
      <c r="I94" s="54"/>
    </row>
    <row r="95" customFormat="false" ht="15" hidden="false" customHeight="false" outlineLevel="0" collapsed="false">
      <c r="A95" s="54"/>
      <c r="B95" s="54"/>
      <c r="C95" s="54"/>
      <c r="D95" s="54"/>
      <c r="E95" s="54"/>
      <c r="F95" s="54"/>
      <c r="G95" s="54"/>
      <c r="H95" s="54"/>
      <c r="I95" s="54"/>
    </row>
    <row r="96" customFormat="false" ht="15" hidden="false" customHeight="true" outlineLevel="0" collapsed="false">
      <c r="A96" s="54"/>
      <c r="B96" s="54"/>
      <c r="C96" s="54"/>
      <c r="D96" s="54"/>
      <c r="E96" s="54"/>
      <c r="F96" s="54"/>
      <c r="G96" s="54"/>
      <c r="H96" s="54"/>
      <c r="I96" s="54"/>
    </row>
    <row r="97" customFormat="false" ht="15" hidden="false" customHeight="true" outlineLevel="0" collapsed="false">
      <c r="A97" s="54"/>
      <c r="B97" s="54"/>
      <c r="C97" s="54"/>
      <c r="D97" s="54"/>
      <c r="E97" s="54"/>
      <c r="F97" s="54"/>
      <c r="G97" s="54"/>
      <c r="H97" s="54"/>
      <c r="I97" s="54"/>
    </row>
    <row r="98" customFormat="false" ht="15" hidden="false" customHeight="false" outlineLevel="0" collapsed="false">
      <c r="A98" s="54"/>
      <c r="B98" s="54"/>
      <c r="C98" s="54"/>
      <c r="D98" s="54"/>
      <c r="E98" s="54"/>
      <c r="F98" s="54"/>
      <c r="G98" s="54"/>
      <c r="H98" s="54"/>
      <c r="I98" s="54"/>
    </row>
    <row r="99" s="43" customFormat="true" ht="60" hidden="false" customHeight="true" outlineLevel="0" collapsed="false">
      <c r="A99" s="15" t="s">
        <v>111</v>
      </c>
      <c r="B99" s="15"/>
      <c r="C99" s="15"/>
      <c r="D99" s="15"/>
      <c r="E99" s="15"/>
      <c r="F99" s="15"/>
      <c r="G99" s="15"/>
      <c r="H99" s="15"/>
      <c r="I99" s="15"/>
    </row>
    <row r="100" s="43" customFormat="true" ht="24.75" hidden="false" customHeight="true" outlineLevel="0" collapsed="false">
      <c r="A100" s="48" t="s">
        <v>112</v>
      </c>
      <c r="B100" s="56" t="s">
        <v>113</v>
      </c>
      <c r="C100" s="56"/>
      <c r="D100" s="56"/>
      <c r="E100" s="56"/>
      <c r="F100" s="57" t="b">
        <f aca="false">FALSE()</f>
        <v>0</v>
      </c>
      <c r="G100" s="58"/>
      <c r="H100" s="58"/>
      <c r="I100" s="58"/>
    </row>
    <row r="106" customFormat="false" ht="27" hidden="false" customHeight="true" outlineLevel="0" collapsed="false">
      <c r="B106" s="59" t="s">
        <v>114</v>
      </c>
    </row>
  </sheetData>
  <sheetProtection algorithmName="SHA-512" hashValue="CLPA4Zu1V8aVG6a3+psZag1JpTs0x/t7o4aoL6ymwm+Av7q7xDLAdycNPPbtVwTtVYX5DsDmCGrJbQDpa3oRHg==" saltValue="iMkZfkN7wVzZIL4YoBYLhA==" spinCount="100000" sheet="true" insertRows="false"/>
  <protectedRanges>
    <protectedRange name="Rozstęp1_2" sqref="A14:A15"/>
  </protectedRanges>
  <mergeCells count="126">
    <mergeCell ref="A1:I1"/>
    <mergeCell ref="A2:I2"/>
    <mergeCell ref="A3:E3"/>
    <mergeCell ref="F3:I3"/>
    <mergeCell ref="A4:E7"/>
    <mergeCell ref="F4:I4"/>
    <mergeCell ref="F5:I5"/>
    <mergeCell ref="F6:I6"/>
    <mergeCell ref="F7:I7"/>
    <mergeCell ref="A8:I8"/>
    <mergeCell ref="A9:E9"/>
    <mergeCell ref="F9:I9"/>
    <mergeCell ref="A10:E10"/>
    <mergeCell ref="F10:I10"/>
    <mergeCell ref="A11:E11"/>
    <mergeCell ref="F11:I11"/>
    <mergeCell ref="A12:E12"/>
    <mergeCell ref="F12:I12"/>
    <mergeCell ref="A13:E13"/>
    <mergeCell ref="F13:I13"/>
    <mergeCell ref="A14:E14"/>
    <mergeCell ref="F14:I14"/>
    <mergeCell ref="A15:E15"/>
    <mergeCell ref="F15:I15"/>
    <mergeCell ref="A16:I16"/>
    <mergeCell ref="A17:C17"/>
    <mergeCell ref="D17:I17"/>
    <mergeCell ref="A18:C18"/>
    <mergeCell ref="D18:I18"/>
    <mergeCell ref="A19:C21"/>
    <mergeCell ref="D19:F19"/>
    <mergeCell ref="G19:I19"/>
    <mergeCell ref="D20:F20"/>
    <mergeCell ref="G20:I20"/>
    <mergeCell ref="D21:F21"/>
    <mergeCell ref="G21:I21"/>
    <mergeCell ref="A22:C22"/>
    <mergeCell ref="D22:I22"/>
    <mergeCell ref="A23:C23"/>
    <mergeCell ref="D23:I23"/>
    <mergeCell ref="A24:C24"/>
    <mergeCell ref="D24:I24"/>
    <mergeCell ref="A25:C25"/>
    <mergeCell ref="D25:I25"/>
    <mergeCell ref="A26:C28"/>
    <mergeCell ref="D26:F26"/>
    <mergeCell ref="G26:I26"/>
    <mergeCell ref="D27:F27"/>
    <mergeCell ref="G27:I27"/>
    <mergeCell ref="D28:F28"/>
    <mergeCell ref="G28:I28"/>
    <mergeCell ref="A29:C32"/>
    <mergeCell ref="D29:F29"/>
    <mergeCell ref="G29:I29"/>
    <mergeCell ref="D30:F30"/>
    <mergeCell ref="G30:I30"/>
    <mergeCell ref="D31:F31"/>
    <mergeCell ref="G31:I31"/>
    <mergeCell ref="D32:F32"/>
    <mergeCell ref="G32:I32"/>
    <mergeCell ref="A33:F33"/>
    <mergeCell ref="G33:I33"/>
    <mergeCell ref="A34:F34"/>
    <mergeCell ref="G34:I34"/>
    <mergeCell ref="A35:I35"/>
    <mergeCell ref="A36:D36"/>
    <mergeCell ref="E36:I36"/>
    <mergeCell ref="A37:I37"/>
    <mergeCell ref="A38:G38"/>
    <mergeCell ref="H38:I38"/>
    <mergeCell ref="A39:G39"/>
    <mergeCell ref="H39:I39"/>
    <mergeCell ref="A40:G40"/>
    <mergeCell ref="H40:I40"/>
    <mergeCell ref="A41:I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B72:F72"/>
    <mergeCell ref="A73:H73"/>
    <mergeCell ref="A74:F74"/>
    <mergeCell ref="G74:I74"/>
    <mergeCell ref="A75:I75"/>
    <mergeCell ref="A76:G76"/>
    <mergeCell ref="H76:I76"/>
    <mergeCell ref="A77:G77"/>
    <mergeCell ref="A78:G78"/>
    <mergeCell ref="A79:G79"/>
    <mergeCell ref="A80:G80"/>
    <mergeCell ref="H80:I80"/>
    <mergeCell ref="A81:I81"/>
    <mergeCell ref="A82:I82"/>
    <mergeCell ref="A83:I83"/>
    <mergeCell ref="A84:I90"/>
    <mergeCell ref="A91:I91"/>
    <mergeCell ref="A92:I98"/>
    <mergeCell ref="A99:I99"/>
    <mergeCell ref="B100:E100"/>
    <mergeCell ref="G100:I10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LibreOffice/26.2.4.2$Windows_X86_64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Miłosława Malinowska-Dobrowolska</dc:creator>
  <dc:description/>
  <dc:language>pl-PL</dc:language>
  <cp:lastModifiedBy/>
  <dcterms:modified xsi:type="dcterms:W3CDTF">2026-07-22T14:59:13Z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