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7"/>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rkusz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<sst xmlns="http://schemas.openxmlformats.org/spreadsheetml/2006/main" count="242" uniqueCount="184">
  <si>
    <t xml:space="preserve">Wniosek o udział w Programie "Pracownie Kompas Jutra"  </t>
  </si>
  <si>
    <t xml:space="preserve">wniosek składany przez szkołę podstawową do organu prowadzącego</t>
  </si>
  <si>
    <t xml:space="preserve">Wniosek składany w ramach naboru na rok*</t>
  </si>
  <si>
    <t xml:space="preserve">(numer wniosku - wypełnia organ prowadzący)</t>
  </si>
  <si>
    <t xml:space="preserve">(data wpływu wniosku do organu prowadzącego szkołę)</t>
  </si>
  <si>
    <t xml:space="preserve">Dane dotyczące organu prowadzącego</t>
  </si>
  <si>
    <t xml:space="preserve">Typ organu prowadzącego:                                                                                                                                                                                                                                                                                                                                                                                                                                                                                                                                                                                                                                                                                                                                                           1) jednostka samorządu terytorialnego
2) osoba prawna inna niż jednostka samorządu terytorialnego
3) osoba fizyczna </t>
  </si>
  <si>
    <t xml:space="preserve">Nazwa organu prowadzącego</t>
  </si>
  <si>
    <t xml:space="preserve">Imię i nazwisko (w przypadku organu prowadzącego będącego osobą fizyczną)</t>
  </si>
  <si>
    <t xml:space="preserve">Numer w Krajowym Rejestrze Sądowym lub innym rejestrze (jeżeli dotyczy)</t>
  </si>
  <si>
    <t xml:space="preserve">NIP</t>
  </si>
  <si>
    <t xml:space="preserve">REGON</t>
  </si>
  <si>
    <t xml:space="preserve">Ulica, nr budynku</t>
  </si>
  <si>
    <t xml:space="preserve">Kod pocztowy, miejscowość</t>
  </si>
  <si>
    <t xml:space="preserve">Telefon</t>
  </si>
  <si>
    <t xml:space="preserve">Adres poczty elektronicznej:</t>
  </si>
  <si>
    <t xml:space="preserve">Dane dotyczące szkoły</t>
  </si>
  <si>
    <t xml:space="preserve">Pełna nazwa szkoły</t>
  </si>
  <si>
    <t xml:space="preserve">Numer RSPO szkoły</t>
  </si>
  <si>
    <t xml:space="preserve">Adres siedziby szkoły</t>
  </si>
  <si>
    <t xml:space="preserve">Województwo</t>
  </si>
  <si>
    <t xml:space="preserve">Adres do korespondencji</t>
  </si>
  <si>
    <t xml:space="preserve">
Imię i nazwisko dyrektora szkoły lub innej osoby upoważnionej</t>
  </si>
  <si>
    <t xml:space="preserve">Imię i nazwisko</t>
  </si>
  <si>
    <t xml:space="preserve">Funkcja </t>
  </si>
  <si>
    <t xml:space="preserve">tel. kontaktowy </t>
  </si>
  <si>
    <t xml:space="preserve">e-mail</t>
  </si>
  <si>
    <t xml:space="preserve">Indywidualny wskaźnik zamożności jednostki samorządu terytorialnego</t>
  </si>
  <si>
    <t xml:space="preserve">Wnioskowana kwota wsparcia finansowego (w zł)**</t>
  </si>
  <si>
    <t xml:space="preserve">Opis zadania</t>
  </si>
  <si>
    <t xml:space="preserve">Informacja o aktualnym stanie wyposażenia szkoły w sprzęty, narzędzia lub pomoce dydaktyczne do prowadzenia zajęć przyrody lub zajęć praktyczno-technicznych</t>
  </si>
  <si>
    <t xml:space="preserve">Informacja o liczbie pracowni, o których wyposażenie lub doposażenie wnioskuje szkoła</t>
  </si>
  <si>
    <t xml:space="preserve">pracownia przyrodnicza</t>
  </si>
  <si>
    <t xml:space="preserve">pracownia praktyczno-techniczna</t>
  </si>
  <si>
    <t xml:space="preserve">Wkład własny organu prowadzącego</t>
  </si>
  <si>
    <t xml:space="preserve">Deklarowana przez organ prowadzący kwota wkładu własnego finansowego </t>
  </si>
  <si>
    <t xml:space="preserve">Deklarowana przez organ prowadzący kwota wkładu własnego rzeczowego</t>
  </si>
  <si>
    <t xml:space="preserve">Wkład własny finansowy i rzeczowy razem:</t>
  </si>
  <si>
    <t xml:space="preserve">Kalkulacja zakupów</t>
  </si>
  <si>
    <t xml:space="preserve">L.p.</t>
  </si>
  <si>
    <t xml:space="preserve">Nazwa sprzętu, narzędzi lub pomocy dydaktycznych</t>
  </si>
  <si>
    <t xml:space="preserve">Liczba sztuk</t>
  </si>
  <si>
    <t xml:space="preserve">Cena jednostkowa</t>
  </si>
  <si>
    <t xml:space="preserve">Wartość całkowita</t>
  </si>
  <si>
    <t xml:space="preserve">1.</t>
  </si>
  <si>
    <t xml:space="preserve">Wózek 2-półkowy</t>
  </si>
  <si>
    <t xml:space="preserve">2.</t>
  </si>
  <si>
    <t xml:space="preserve">Przemysłowa apteczka pierwszej pomocy - TOP 10</t>
  </si>
  <si>
    <t xml:space="preserve">3.</t>
  </si>
  <si>
    <t xml:space="preserve">Fartuch laboratoryjny rozm. 164 cm</t>
  </si>
  <si>
    <t xml:space="preserve">4.</t>
  </si>
  <si>
    <t xml:space="preserve">Okulary ochronne stanowiskowe</t>
  </si>
  <si>
    <t xml:space="preserve">5.</t>
  </si>
  <si>
    <t xml:space="preserve">Fartuch laboratoryjny, rozm. 116/122</t>
  </si>
  <si>
    <t xml:space="preserve">6.</t>
  </si>
  <si>
    <t xml:space="preserve">7.</t>
  </si>
  <si>
    <t xml:space="preserve">Szczotka do mycia szkła*</t>
  </si>
  <si>
    <t xml:space="preserve">8.</t>
  </si>
  <si>
    <t xml:space="preserve">Globus indukcyjny</t>
  </si>
  <si>
    <t xml:space="preserve">9.</t>
  </si>
  <si>
    <t xml:space="preserve">Globus śr. 220 fizyczny</t>
  </si>
  <si>
    <t xml:space="preserve">10.</t>
  </si>
  <si>
    <t xml:space="preserve">Wskaźnik pomiaru wody</t>
  </si>
  <si>
    <t xml:space="preserve">11.</t>
  </si>
  <si>
    <t xml:space="preserve">Model płyt tektonicznych</t>
  </si>
  <si>
    <t xml:space="preserve">12.</t>
  </si>
  <si>
    <t xml:space="preserve">Metale i stopy*</t>
  </si>
  <si>
    <t xml:space="preserve">13.</t>
  </si>
  <si>
    <t xml:space="preserve">Lupa</t>
  </si>
  <si>
    <t xml:space="preserve">14.</t>
  </si>
  <si>
    <t xml:space="preserve">Taśma miarowa*</t>
  </si>
  <si>
    <t xml:space="preserve">15.</t>
  </si>
  <si>
    <t xml:space="preserve">Termometr zewnętrzny</t>
  </si>
  <si>
    <t xml:space="preserve">16.</t>
  </si>
  <si>
    <t xml:space="preserve">Kompas kartograficzny ^^*</t>
  </si>
  <si>
    <t xml:space="preserve">17.</t>
  </si>
  <si>
    <t xml:space="preserve">Stacja pogody z 3 funkcjami</t>
  </si>
  <si>
    <t xml:space="preserve">18.</t>
  </si>
  <si>
    <t xml:space="preserve">Polska - mapa fizyczna, 173 x 140 cm</t>
  </si>
  <si>
    <t xml:space="preserve">19.</t>
  </si>
  <si>
    <t xml:space="preserve">Świat - mapa fizyczna, 190 x 130 cm</t>
  </si>
  <si>
    <t xml:space="preserve">20.</t>
  </si>
  <si>
    <t xml:space="preserve">Walizka Ekobadacza</t>
  </si>
  <si>
    <t xml:space="preserve">21.</t>
  </si>
  <si>
    <t xml:space="preserve">Lornetka 10 x 25</t>
  </si>
  <si>
    <t xml:space="preserve">22.</t>
  </si>
  <si>
    <t xml:space="preserve">Wieszak na mapy czarny</t>
  </si>
  <si>
    <t xml:space="preserve">23.</t>
  </si>
  <si>
    <t xml:space="preserve">Ilustrowany atlas szkolny przyrodniczo-geograficzny</t>
  </si>
  <si>
    <t xml:space="preserve">24.</t>
  </si>
  <si>
    <t xml:space="preserve">Zestaw skał i minerałów</t>
  </si>
  <si>
    <t xml:space="preserve">25.</t>
  </si>
  <si>
    <t xml:space="preserve">Taśma miernicza 5 m</t>
  </si>
  <si>
    <t xml:space="preserve">26.</t>
  </si>
  <si>
    <t xml:space="preserve">Tellurium z napędem ręcznym</t>
  </si>
  <si>
    <t xml:space="preserve">27.</t>
  </si>
  <si>
    <t xml:space="preserve">Świat - mapa polityczna, 190 x 130 cm*</t>
  </si>
  <si>
    <t xml:space="preserve">28.</t>
  </si>
  <si>
    <t xml:space="preserve">10 gatunków owadów w pleksi</t>
  </si>
  <si>
    <t xml:space="preserve">29.</t>
  </si>
  <si>
    <t xml:space="preserve">Szkiełka podstawowe, 50 szt.</t>
  </si>
  <si>
    <t xml:space="preserve">30.</t>
  </si>
  <si>
    <t xml:space="preserve">Szkiełka nakrywkowe, 100 szt.</t>
  </si>
  <si>
    <t xml:space="preserve">31.</t>
  </si>
  <si>
    <t xml:space="preserve">Szkielet człowieka 170 cm</t>
  </si>
  <si>
    <t xml:space="preserve">32.</t>
  </si>
  <si>
    <t xml:space="preserve">Oko człowieka</t>
  </si>
  <si>
    <t xml:space="preserve">33.</t>
  </si>
  <si>
    <t xml:space="preserve">Model serca pompowany</t>
  </si>
  <si>
    <t xml:space="preserve">34.</t>
  </si>
  <si>
    <t xml:space="preserve">Mikroskop Delta Optical BioLight 300</t>
  </si>
  <si>
    <t xml:space="preserve">35.</t>
  </si>
  <si>
    <t xml:space="preserve">Zestaw preparacyjny Delta Optical RESEARCH</t>
  </si>
  <si>
    <t xml:space="preserve">36.</t>
  </si>
  <si>
    <t xml:space="preserve">Pipety Pasteura 5 ml (500 szt)</t>
  </si>
  <si>
    <t xml:space="preserve">37.</t>
  </si>
  <si>
    <t xml:space="preserve">Kroplomierz z pipetką  60 ml</t>
  </si>
  <si>
    <t xml:space="preserve">38.</t>
  </si>
  <si>
    <t xml:space="preserve">Pęsety do perełek i koralików, 10 szt.</t>
  </si>
  <si>
    <t xml:space="preserve">39.</t>
  </si>
  <si>
    <t xml:space="preserve">Bagietki - pręciki szklane, 5 szt.</t>
  </si>
  <si>
    <t xml:space="preserve">40.</t>
  </si>
  <si>
    <t xml:space="preserve">Statyw na probówki</t>
  </si>
  <si>
    <t xml:space="preserve">41.</t>
  </si>
  <si>
    <t xml:space="preserve">Statyw laboratoryjny</t>
  </si>
  <si>
    <t xml:space="preserve">42.</t>
  </si>
  <si>
    <t xml:space="preserve">Szczotka do probówek z kogucikiem mała</t>
  </si>
  <si>
    <t xml:space="preserve">43.</t>
  </si>
  <si>
    <t xml:space="preserve">Probówki okrągłodenne 18x180, 10 szt.</t>
  </si>
  <si>
    <t xml:space="preserve">44.</t>
  </si>
  <si>
    <t xml:space="preserve">Probówki okrągłodenne 10x100, 10 szt.</t>
  </si>
  <si>
    <t xml:space="preserve">45.</t>
  </si>
  <si>
    <t xml:space="preserve">Waga elektroniczna*</t>
  </si>
  <si>
    <t xml:space="preserve">46.</t>
  </si>
  <si>
    <t xml:space="preserve">Waga elektroniczna kieszonkowa</t>
  </si>
  <si>
    <t xml:space="preserve">47.</t>
  </si>
  <si>
    <t xml:space="preserve">Rozszerzalność cieplna metali - pierścień Gravesandego</t>
  </si>
  <si>
    <t xml:space="preserve">48.</t>
  </si>
  <si>
    <t xml:space="preserve">Zestaw preparatów biologicznych 50 szt.</t>
  </si>
  <si>
    <t xml:space="preserve">49.</t>
  </si>
  <si>
    <t xml:space="preserve">Zestaw pałeczek do elektryzowania</t>
  </si>
  <si>
    <t xml:space="preserve">50.</t>
  </si>
  <si>
    <t xml:space="preserve">Zestaw magnesów sztabkowych, 2 szt.</t>
  </si>
  <si>
    <t xml:space="preserve">51.</t>
  </si>
  <si>
    <t xml:space="preserve">Lusterka geometryczne</t>
  </si>
  <si>
    <t xml:space="preserve">52.</t>
  </si>
  <si>
    <t xml:space="preserve">Koszyk Zebra, wys. 5 cm, szary</t>
  </si>
  <si>
    <t xml:space="preserve">53.</t>
  </si>
  <si>
    <t xml:space="preserve">Czajnik elektryczny 1,7 L</t>
  </si>
  <si>
    <t xml:space="preserve">54.</t>
  </si>
  <si>
    <t xml:space="preserve">Wskaźniki PH paski 1-14</t>
  </si>
  <si>
    <t xml:space="preserve">55.</t>
  </si>
  <si>
    <t xml:space="preserve">Zlewka wysoka szklana 50 ml</t>
  </si>
  <si>
    <t xml:space="preserve">56.</t>
  </si>
  <si>
    <t xml:space="preserve">Zlewka wysoka szklana 100 ml</t>
  </si>
  <si>
    <t xml:space="preserve">57.</t>
  </si>
  <si>
    <t xml:space="preserve">Zlewka niska 250 ml</t>
  </si>
  <si>
    <t xml:space="preserve">58.</t>
  </si>
  <si>
    <t xml:space="preserve">Zlewka wysoka szklana 500 ml</t>
  </si>
  <si>
    <t xml:space="preserve">59.</t>
  </si>
  <si>
    <t xml:space="preserve">Krystalizator 150 ml</t>
  </si>
  <si>
    <t xml:space="preserve">60.</t>
  </si>
  <si>
    <t xml:space="preserve">Lejek szklany śr. 90 mm</t>
  </si>
  <si>
    <t xml:space="preserve">61.</t>
  </si>
  <si>
    <t xml:space="preserve">Taca Tuff Spot - czarna</t>
  </si>
  <si>
    <t xml:space="preserve">Łączny koszt:</t>
  </si>
  <si>
    <t xml:space="preserve">Szczegółowe uzasadnienie wyboru sprzętu, narzędzi lub pomocy dydaktycznych, z uwzględnieniem realizacji celów kształcenia i treści nauczania określonymi w podstawie programowej kształcenia ogólnego dla szkoły podstawowej w zakresie zajęć przyrody i zajęć praktyczno-technicznych określonej w przepisach wydanych na podstawie art. 47 ust. 1 ustawy z dnia 14 grudnia 2016 r. – Prawo oświatowe</t>
  </si>
  <si>
    <t xml:space="preserve">Dobór wyposażenia odpowiada założeniom nowej podstawy programowej, która podkreśla znaczenie nauczania poprzez doświadczenie, prowadzenie obserwacji, eksperymentowanie, analizę wyników oraz samodzielne wyciąganie wniosków.
Wyposażenie pracowni pozwoli na prowadzenie różnorodnych zajęć badawczych, podczas których uczniowie będą mogli samodzielnie planować i wykonywać doświadczenia, prowadzić pomiary z wykorzystaniem specjalistycznych narzędzi, dokumentować wyniki oraz analizować zależności zachodzące w środowisku przyrodniczym. Umożliwi to rozwijanie umiejętności określania problemów badawczych, formułowania hipotez, weryfikowania ich oraz praktycznego zastosowania zdobytej wiedzy.
Pracownia będzie wykorzystywana podczas obowiązkowych zajęć edukacyjnych, projektów, zajęć rozwijających zainteresowania oraz działań interdyscyplinarnych. Jej doposażenie przyczyni się do podniesienia jakości procesu dydaktycznego, zwiększenia udziału praktycznych form nauki oraz skuteczniejszej realizacji wymagań nowej podstawy programowej, wspierając rozwój kompetencji przyrodniczych, matematycznych, cyfrowych i społecznych uczniów.</t>
  </si>
  <si>
    <t xml:space="preserve">Kalkulacja kosztów</t>
  </si>
  <si>
    <t xml:space="preserve">Całkowita wartość zadania (kwota wsparcia + wkład własny)</t>
  </si>
  <si>
    <t xml:space="preserve">kwota w zł</t>
  </si>
  <si>
    <t xml:space="preserve">udział procentowy</t>
  </si>
  <si>
    <t xml:space="preserve">Wnioskowana kwota wsparcia finansowego w zł</t>
  </si>
  <si>
    <t xml:space="preserve">Wkład własny organu prowadzącego w zł</t>
  </si>
  <si>
    <t xml:space="preserve">Łączna kwota środków finansowych przeznaczona na zakup wyposażenia lub doposażenia (wnioskowana kwota wsparcia + deklarowany wkład własny):</t>
  </si>
  <si>
    <t xml:space="preserve">Oświadczenie</t>
  </si>
  <si>
    <t xml:space="preserve">Oświadczam, że wydatki poniesione lub przewidywane do poniesienia na wyposażenie lub doposażenie pracowni przyrodniczej lub pracowni praktyczno-technicznej objętych niniejszym wnioskiem nie były i nie będą finansowane ze środków publicznych pochodzących z innych źródeł. </t>
  </si>
  <si>
    <t xml:space="preserve">Podsumowanie</t>
  </si>
  <si>
    <t xml:space="preserve">Akceptacja wniosku dyrektora szkoły przez organ prowadzący</t>
  </si>
  <si>
    <t xml:space="preserve">Załączniki:</t>
  </si>
  <si>
    <t xml:space="preserve">1. </t>
  </si>
  <si>
    <t xml:space="preserve">Diagnoza potrzeb szkoły podstawowej</t>
  </si>
  <si>
    <t xml:space="preserve">* proszę z listy rozwijanej wskazać rok, którego dotyczy wniosek</t>
  </si>
  <si>
    <t xml:space="preserve">**minimalna kwota wsparcia - 10 000 zł
  maksymalna kwota wsparcia - do 30 000 zł</t>
  </si>
</sst>
</file>

<file path=xl/styles.xml><?xml version="1.0" encoding="utf-8"?>
<styleSheet xmlns="http://schemas.openxmlformats.org/spreadsheetml/2006/main">
  <numFmts count="4">
    <numFmt numFmtId="164" formatCode="General"/>
    <numFmt numFmtId="165" formatCode="#,##0.00&quot; zł&quot;"/>
    <numFmt numFmtId="166" formatCode="0.00"/>
    <numFmt numFmtId="167" formatCode="0.00%"/>
  </numFmts>
  <fonts count="17">
    <font>
      <sz val="11"/>
      <color theme="1"/>
      <name val="Calibri"/>
      <family val="2"/>
      <charset val="1"/>
    </font>
    <font>
      <sz val="10"/>
      <name val="Arial"/>
      <family val="0"/>
      <charset val="238"/>
    </font>
    <font>
      <sz val="10"/>
      <name val="Arial"/>
      <family val="0"/>
      <charset val="238"/>
    </font>
    <font>
      <sz val="10"/>
      <name val="Arial"/>
      <family val="0"/>
      <charset val="238"/>
    </font>
    <font>
      <b val="true"/>
      <sz val="11"/>
      <color theme="1"/>
      <name val="Calibri"/>
      <family val="2"/>
      <charset val="238"/>
    </font>
    <font>
      <sz val="11"/>
      <color theme="1"/>
      <name val="Calibri"/>
      <family val="2"/>
      <charset val="238"/>
    </font>
    <font>
      <sz val="9"/>
      <color theme="1"/>
      <name val="Calibri"/>
      <family val="2"/>
      <charset val="1"/>
    </font>
    <font>
      <i val="true"/>
      <sz val="9"/>
      <color theme="1"/>
      <name val="Verdana"/>
      <family val="2"/>
      <charset val="238"/>
    </font>
    <font>
      <sz val="9"/>
      <color theme="1"/>
      <name val="Verdana"/>
      <family val="2"/>
      <charset val="238"/>
    </font>
    <font>
      <i val="true"/>
      <sz val="11"/>
      <color theme="1"/>
      <name val="Calibri"/>
      <family val="2"/>
      <charset val="238"/>
    </font>
    <font>
      <sz val="11"/>
      <name val="Calibri"/>
      <family val="2"/>
      <charset val="238"/>
    </font>
    <font>
      <i val="true"/>
      <sz val="11"/>
      <name val="Calibri"/>
      <family val="2"/>
      <charset val="238"/>
    </font>
    <font>
      <b val="true"/>
      <sz val="9"/>
      <name val="Verdana"/>
      <family val="2"/>
      <charset val="238"/>
    </font>
    <font>
      <b val="true"/>
      <sz val="11"/>
      <name val="Calibri"/>
      <family val="2"/>
      <charset val="238"/>
    </font>
    <font>
      <sz val="11"/>
      <name val="Calibri"/>
      <family val="2"/>
      <charset val="1"/>
    </font>
    <font>
      <sz val="8"/>
      <color theme="1"/>
      <name val="Calibri"/>
      <family val="2"/>
      <charset val="1"/>
    </font>
    <font>
      <sz val="11"/>
      <color theme="1"/>
      <name val="Calibri"/>
      <family val="0"/>
      <charset val="238"/>
    </font>
  </fonts>
  <fills count="4">
    <fill>
      <patternFill patternType="none"/>
    </fill>
    <fill>
      <patternFill patternType="gray125"/>
    </fill>
    <fill>
      <patternFill patternType="solid">
        <fgColor theme="4" tint="0.7999"/>
        <bgColor rgb="FFCCFFFF"/>
      </patternFill>
    </fill>
    <fill>
      <patternFill patternType="solid">
        <fgColor theme="4" tint="0.3999"/>
        <bgColor rgb="FFC0C0C0"/>
      </patternFill>
    </fill>
  </fills>
  <borders count="9">
    <border diagonalUp="false" diagonalDown="false">
      <left/>
      <right/>
      <top/>
      <bottom/>
      <diagonal/>
    </border>
    <border diagonalUp="false" diagonalDown="false">
      <left style="thin"/>
      <right style="thin"/>
      <top style="thin"/>
      <bottom style="thin">
        <color theme="0"/>
      </botto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thin">
        <color theme="0"/>
      </left>
      <right/>
      <top/>
      <bottom/>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4" fillId="2" borderId="3" xfId="0" applyFont="true" applyBorder="tru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true">
      <alignment horizontal="center" vertical="center" textRotation="0" wrapText="false" indent="0" shrinkToFit="false"/>
      <protection locked="false" hidden="false"/>
    </xf>
    <xf numFmtId="164" fontId="0" fillId="0" borderId="0" xfId="0" applyFont="false" applyBorder="false" applyAlignment="true" applyProtection="true">
      <alignment horizontal="left" vertical="center" textRotation="0" wrapText="false" indent="0" shrinkToFit="false"/>
      <protection locked="false" hidden="false"/>
    </xf>
    <xf numFmtId="164" fontId="0" fillId="0" borderId="4" xfId="0" applyFont="false" applyBorder="true" applyAlignment="true" applyProtection="true">
      <alignment horizontal="left" vertical="center" textRotation="0" wrapText="false" indent="0" shrinkToFit="false"/>
      <protection locked="false" hidden="false"/>
    </xf>
    <xf numFmtId="164" fontId="6" fillId="0" borderId="3" xfId="0" applyFont="true" applyBorder="true" applyAlignment="true" applyProtection="false">
      <alignment horizontal="center" vertical="bottom" textRotation="0" wrapText="true" indent="0" shrinkToFit="false"/>
      <protection locked="true" hidden="false"/>
    </xf>
    <xf numFmtId="164" fontId="0" fillId="0" borderId="3" xfId="0" applyFont="fals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false">
      <alignment horizontal="center" vertical="bottom" textRotation="0" wrapText="false" indent="0" shrinkToFit="false"/>
      <protection locked="true" hidden="false"/>
    </xf>
    <xf numFmtId="164" fontId="6" fillId="0" borderId="3" xfId="0" applyFont="true" applyBorder="true" applyAlignment="true" applyProtection="true">
      <alignment horizontal="center" vertical="bottom" textRotation="0" wrapText="false" indent="0" shrinkToFit="false"/>
      <protection locked="false" hidden="false"/>
    </xf>
    <xf numFmtId="164" fontId="4" fillId="3" borderId="3" xfId="0" applyFont="true" applyBorder="true" applyAlignment="true" applyProtection="false">
      <alignment horizontal="center" vertical="center" textRotation="0" wrapText="true" indent="0" shrinkToFit="false"/>
      <protection locked="true" hidden="false"/>
    </xf>
    <xf numFmtId="164" fontId="0" fillId="2" borderId="5" xfId="0" applyFont="true" applyBorder="true" applyAlignment="true" applyProtection="false">
      <alignment horizontal="left" vertical="center" textRotation="0" wrapText="true" indent="0" shrinkToFit="false"/>
      <protection locked="true" hidden="false"/>
    </xf>
    <xf numFmtId="164" fontId="0" fillId="2" borderId="5" xfId="0" applyFont="true" applyBorder="true" applyAlignment="true" applyProtection="false">
      <alignment horizontal="left" vertical="center" textRotation="0" wrapText="false" indent="0" shrinkToFit="false"/>
      <protection locked="true" hidden="false"/>
    </xf>
    <xf numFmtId="164" fontId="0" fillId="2" borderId="3" xfId="0" applyFont="true" applyBorder="true" applyAlignment="true" applyProtection="false">
      <alignment horizontal="left" vertical="center" textRotation="0" wrapText="true" indent="0" shrinkToFit="false"/>
      <protection locked="true" hidden="false"/>
    </xf>
    <xf numFmtId="164" fontId="7" fillId="2" borderId="3" xfId="0" applyFont="true" applyBorder="true" applyAlignment="true" applyProtection="false">
      <alignment horizontal="left" vertical="center" textRotation="0" wrapText="false" indent="0" shrinkToFit="false"/>
      <protection locked="true" hidden="false"/>
    </xf>
    <xf numFmtId="164" fontId="8" fillId="2" borderId="3" xfId="0" applyFont="true" applyBorder="true" applyAlignment="true" applyProtection="false">
      <alignment horizontal="left" vertical="center" textRotation="0" wrapText="false" indent="0" shrinkToFit="false"/>
      <protection locked="true" hidden="false"/>
    </xf>
    <xf numFmtId="164" fontId="4" fillId="3" borderId="3" xfId="0" applyFont="true" applyBorder="true" applyAlignment="true" applyProtection="false">
      <alignment horizontal="center" vertical="center" textRotation="0" wrapText="false" indent="0" shrinkToFit="false"/>
      <protection locked="true" hidden="false"/>
    </xf>
    <xf numFmtId="164" fontId="5" fillId="2" borderId="3" xfId="0" applyFont="true" applyBorder="true" applyAlignment="true" applyProtection="false">
      <alignment horizontal="left" vertical="center" textRotation="0" wrapText="false" indent="0" shrinkToFit="false"/>
      <protection locked="true" hidden="false"/>
    </xf>
    <xf numFmtId="164" fontId="5" fillId="0" borderId="3" xfId="0" applyFont="true" applyBorder="true" applyAlignment="true" applyProtection="true">
      <alignment horizontal="center" vertical="center" textRotation="0" wrapText="false" indent="0" shrinkToFit="false"/>
      <protection locked="false" hidden="false"/>
    </xf>
    <xf numFmtId="164" fontId="9" fillId="2" borderId="3" xfId="0" applyFont="true" applyBorder="true" applyAlignment="true" applyProtection="false">
      <alignment horizontal="left" vertical="center" textRotation="0" wrapText="false" indent="0" shrinkToFit="false"/>
      <protection locked="true" hidden="false"/>
    </xf>
    <xf numFmtId="164" fontId="9" fillId="0" borderId="3" xfId="0" applyFont="true" applyBorder="true" applyAlignment="true" applyProtection="true">
      <alignment horizontal="center" vertical="center" textRotation="0" wrapText="false" indent="0" shrinkToFit="false"/>
      <protection locked="false" hidden="false"/>
    </xf>
    <xf numFmtId="164" fontId="10" fillId="2" borderId="3" xfId="0" applyFont="true" applyBorder="true" applyAlignment="true" applyProtection="false">
      <alignment horizontal="left" vertical="center" textRotation="0" wrapText="true" indent="0" shrinkToFit="false"/>
      <protection locked="true" hidden="false"/>
    </xf>
    <xf numFmtId="164" fontId="11" fillId="2" borderId="3" xfId="0" applyFont="true" applyBorder="true" applyAlignment="true" applyProtection="false">
      <alignment horizontal="left" vertical="bottom" textRotation="0" wrapText="false" indent="0" shrinkToFit="false"/>
      <protection locked="true" hidden="false"/>
    </xf>
    <xf numFmtId="164" fontId="4" fillId="2" borderId="3" xfId="0" applyFont="true" applyBorder="true" applyAlignment="true" applyProtection="false">
      <alignment horizontal="left" vertical="center" textRotation="0" wrapText="true" indent="0" shrinkToFit="false"/>
      <protection locked="true" hidden="false"/>
    </xf>
    <xf numFmtId="164" fontId="12" fillId="2" borderId="3" xfId="0" applyFont="true" applyBorder="true" applyAlignment="true" applyProtection="false">
      <alignment horizontal="left" vertical="center" textRotation="0" wrapText="true" indent="0" shrinkToFit="false"/>
      <protection locked="true" hidden="false"/>
    </xf>
    <xf numFmtId="165" fontId="0" fillId="0" borderId="3" xfId="0" applyFont="false" applyBorder="true" applyAlignment="true" applyProtection="true">
      <alignment horizontal="center" vertical="center" textRotation="0" wrapText="false" indent="0" shrinkToFit="false"/>
      <protection locked="false" hidden="false"/>
    </xf>
    <xf numFmtId="164" fontId="0" fillId="0" borderId="3" xfId="0" applyFont="true" applyBorder="true" applyAlignment="true" applyProtection="false">
      <alignment horizontal="left" vertical="center" textRotation="0" wrapText="true" indent="0" shrinkToFit="false"/>
      <protection locked="true" hidden="false"/>
    </xf>
    <xf numFmtId="164" fontId="0" fillId="0" borderId="3" xfId="0" applyFont="false" applyBorder="true" applyAlignment="true" applyProtection="true">
      <alignment horizontal="left" vertical="center" textRotation="0" wrapText="true" indent="0" shrinkToFit="false"/>
      <protection locked="false" hidden="false"/>
    </xf>
    <xf numFmtId="164" fontId="0" fillId="0" borderId="3" xfId="0" applyFont="true" applyBorder="true" applyAlignment="true" applyProtection="false">
      <alignment horizontal="left" vertical="center" textRotation="0" wrapText="false" indent="0" shrinkToFit="false"/>
      <protection locked="true" hidden="false"/>
    </xf>
    <xf numFmtId="166" fontId="0" fillId="0" borderId="3" xfId="0" applyFont="false" applyBorder="true" applyAlignment="true" applyProtection="true">
      <alignment horizontal="left" vertical="center" textRotation="0" wrapText="false" indent="0" shrinkToFit="false"/>
      <protection locked="false" hidden="false"/>
    </xf>
    <xf numFmtId="164" fontId="4" fillId="0" borderId="0" xfId="0" applyFont="true" applyBorder="false" applyAlignment="true" applyProtection="true">
      <alignment horizontal="general" vertical="center" textRotation="0" wrapText="false" indent="0" shrinkToFit="false"/>
      <protection locked="false" hidden="false"/>
    </xf>
    <xf numFmtId="164" fontId="10" fillId="0" borderId="3" xfId="0" applyFont="true" applyBorder="true" applyAlignment="true" applyProtection="false">
      <alignment horizontal="left" vertical="center" textRotation="0" wrapText="true" indent="0" shrinkToFit="false"/>
      <protection locked="true" hidden="false"/>
    </xf>
    <xf numFmtId="165" fontId="0" fillId="0" borderId="3" xfId="0" applyFont="false" applyBorder="true" applyAlignment="true" applyProtection="true">
      <alignment horizontal="center" vertical="bottom" textRotation="0" wrapText="false" indent="0" shrinkToFit="false"/>
      <protection locked="false" hidden="false"/>
    </xf>
    <xf numFmtId="164" fontId="13" fillId="0" borderId="3" xfId="0" applyFont="true" applyBorder="true" applyAlignment="true" applyProtection="false">
      <alignment horizontal="right" vertical="center" textRotation="0" wrapText="true" indent="0" shrinkToFit="false"/>
      <protection locked="true" hidden="false"/>
    </xf>
    <xf numFmtId="165" fontId="0" fillId="2" borderId="3" xfId="0" applyFont="false" applyBorder="true" applyAlignment="true" applyProtection="false">
      <alignment horizontal="center" vertical="bottom" textRotation="0" wrapText="false" indent="0" shrinkToFit="false"/>
      <protection locked="true" hidden="false"/>
    </xf>
    <xf numFmtId="164" fontId="0" fillId="2" borderId="3" xfId="0" applyFont="true" applyBorder="true" applyAlignment="false" applyProtection="false">
      <alignment horizontal="general" vertical="bottom" textRotation="0" wrapText="false" indent="0" shrinkToFit="false"/>
      <protection locked="true" hidden="false"/>
    </xf>
    <xf numFmtId="164" fontId="0" fillId="2" borderId="6" xfId="0" applyFont="true" applyBorder="true" applyAlignment="true" applyProtection="false">
      <alignment horizontal="center" vertical="bottom" textRotation="0" wrapText="false" indent="0" shrinkToFit="false"/>
      <protection locked="true" hidden="false"/>
    </xf>
    <xf numFmtId="164" fontId="0" fillId="0" borderId="3" xfId="0" applyFont="true" applyBorder="true" applyAlignment="false" applyProtection="true">
      <alignment horizontal="general" vertical="bottom" textRotation="0" wrapText="false" indent="0" shrinkToFit="false"/>
      <protection locked="false" hidden="false"/>
    </xf>
    <xf numFmtId="164" fontId="0" fillId="0" borderId="3" xfId="0" applyFont="true" applyBorder="true" applyAlignment="true" applyProtection="true">
      <alignment horizontal="center" vertical="bottom" textRotation="0" wrapText="false" indent="0" shrinkToFit="false"/>
      <protection locked="false" hidden="false"/>
    </xf>
    <xf numFmtId="166" fontId="0" fillId="0" borderId="3" xfId="0" applyFont="false" applyBorder="true" applyAlignment="false" applyProtection="true">
      <alignment horizontal="general" vertical="bottom" textRotation="0" wrapText="false" indent="0" shrinkToFit="false"/>
      <protection locked="false" hidden="false"/>
    </xf>
    <xf numFmtId="165" fontId="0" fillId="0" borderId="3" xfId="0" applyFont="false" applyBorder="true" applyAlignment="false" applyProtection="true">
      <alignment horizontal="general" vertical="bottom" textRotation="0" wrapText="false" indent="0" shrinkToFit="false"/>
      <protection locked="false" hidden="false"/>
    </xf>
    <xf numFmtId="164" fontId="0" fillId="0"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true" applyProtection="true">
      <alignment horizontal="center" vertical="bottom" textRotation="0" wrapText="false" indent="0" shrinkToFit="false"/>
      <protection locked="false" hidden="false"/>
    </xf>
    <xf numFmtId="164" fontId="4" fillId="0" borderId="3" xfId="0" applyFont="true" applyBorder="true" applyAlignment="true" applyProtection="false">
      <alignment horizontal="right" vertical="center" textRotation="0" wrapText="false" indent="0" shrinkToFit="false"/>
      <protection locked="true" hidden="false"/>
    </xf>
    <xf numFmtId="165" fontId="0" fillId="2" borderId="3" xfId="0" applyFont="false" applyBorder="tru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false" hidden="false"/>
    </xf>
    <xf numFmtId="164" fontId="0" fillId="0" borderId="7" xfId="0" applyFont="true" applyBorder="true" applyAlignment="true" applyProtection="false">
      <alignment horizontal="general" vertical="center" textRotation="0" wrapText="true" indent="0" shrinkToFit="false"/>
      <protection locked="true" hidden="false"/>
    </xf>
    <xf numFmtId="164" fontId="0" fillId="0" borderId="7" xfId="0" applyFont="true" applyBorder="true" applyAlignment="true" applyProtection="true">
      <alignment horizontal="center" vertical="bottom" textRotation="0" wrapText="true" indent="0" shrinkToFit="false"/>
      <protection locked="false" hidden="false"/>
    </xf>
    <xf numFmtId="164" fontId="0" fillId="0" borderId="3" xfId="0" applyFont="fals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center" vertical="center" textRotation="0" wrapText="false" indent="0" shrinkToFit="false"/>
      <protection locked="true" hidden="false"/>
    </xf>
    <xf numFmtId="165" fontId="0" fillId="0" borderId="3" xfId="0" applyFont="false" applyBorder="true" applyAlignment="true" applyProtection="true">
      <alignment horizontal="general" vertical="center" textRotation="0" wrapText="false" indent="0" shrinkToFit="false"/>
      <protection locked="false" hidden="false"/>
    </xf>
    <xf numFmtId="167" fontId="0" fillId="0" borderId="3" xfId="0" applyFont="false" applyBorder="true" applyAlignment="true" applyProtection="false">
      <alignment horizontal="general" vertical="center" textRotation="0" wrapText="false" indent="0" shrinkToFit="false"/>
      <protection locked="true" hidden="false"/>
    </xf>
    <xf numFmtId="165" fontId="0" fillId="2" borderId="5" xfId="0" applyFont="false" applyBorder="true" applyAlignment="true" applyProtection="false">
      <alignment horizontal="center" vertical="center" textRotation="0" wrapText="false" indent="0" shrinkToFit="false"/>
      <protection locked="true" hidden="false"/>
    </xf>
    <xf numFmtId="164" fontId="4" fillId="3" borderId="5" xfId="0" applyFont="true" applyBorder="true" applyAlignment="true" applyProtection="false">
      <alignment horizontal="center" vertical="center" textRotation="0" wrapText="false" indent="0" shrinkToFit="false"/>
      <protection locked="true" hidden="false"/>
    </xf>
    <xf numFmtId="164" fontId="14" fillId="0" borderId="5" xfId="0" applyFont="true" applyBorder="true" applyAlignment="true" applyProtection="false">
      <alignment horizontal="center" vertical="center" textRotation="0" wrapText="true" indent="0" shrinkToFit="false"/>
      <protection locked="true" hidden="false"/>
    </xf>
    <xf numFmtId="164" fontId="14" fillId="0" borderId="8" xfId="0" applyFont="true" applyBorder="true" applyAlignment="true" applyProtection="true">
      <alignment horizontal="center" vertical="center" textRotation="0" wrapText="false" indent="0" shrinkToFit="false"/>
      <protection locked="false" hidden="false"/>
    </xf>
    <xf numFmtId="164" fontId="13" fillId="3" borderId="3"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general" vertical="center" textRotation="0" wrapText="false" indent="0" shrinkToFit="false"/>
      <protection locked="true" hidden="false"/>
    </xf>
    <xf numFmtId="164" fontId="0" fillId="0" borderId="6" xfId="0" applyFont="true" applyBorder="true" applyAlignment="true" applyProtection="false">
      <alignment horizontal="left" vertical="center" textRotation="0" wrapText="false" indent="0" shrinkToFit="false"/>
      <protection locked="true" hidden="false"/>
    </xf>
    <xf numFmtId="164" fontId="0" fillId="0" borderId="8" xfId="0" applyFont="false" applyBorder="true" applyAlignment="true" applyProtection="true">
      <alignment horizontal="general" vertical="center" textRotation="0" wrapText="false" indent="0" shrinkToFit="false"/>
      <protection locked="false" hidden="false"/>
    </xf>
    <xf numFmtId="164" fontId="0" fillId="0" borderId="5" xfId="0" applyFont="false" applyBorder="true" applyAlignment="true" applyProtection="true">
      <alignment horizontal="center" vertical="center" textRotation="0" wrapText="false" indent="0" shrinkToFit="false"/>
      <protection locked="fals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1590480</xdr:colOff>
      <xdr:row>5</xdr:row>
      <xdr:rowOff>153000</xdr:rowOff>
    </xdr:from>
    <xdr:to>
      <xdr:col>1</xdr:col>
      <xdr:colOff>1774800</xdr:colOff>
      <xdr:row>6</xdr:row>
      <xdr:rowOff>36000</xdr:rowOff>
    </xdr:to>
    <xdr:sp>
      <xdr:nvSpPr>
        <xdr:cNvPr id="1" name="pole tekstowe 1"/>
        <xdr:cNvSpPr/>
      </xdr:nvSpPr>
      <xdr:spPr>
        <a:xfrm>
          <a:off x="1982880" y="1991160"/>
          <a:ext cx="184320" cy="264240"/>
        </a:xfrm>
        <a:prstGeom prst="rect">
          <a:avLst/>
        </a:prstGeom>
        <a:noFill/>
        <a:ln w="0">
          <a:noFill/>
        </a:ln>
      </xdr:spPr>
      <xdr:style>
        <a:lnRef idx="0"/>
        <a:fillRef idx="0"/>
        <a:effectRef idx="0"/>
        <a:fontRef idx="minor"/>
      </xdr:style>
    </xdr:sp>
    <xdr:clientData/>
  </xdr:twoCellAnchor>
  <xdr:twoCellAnchor editAs="oneCell">
    <xdr:from>
      <xdr:col>2</xdr:col>
      <xdr:colOff>153000</xdr:colOff>
      <xdr:row>5</xdr:row>
      <xdr:rowOff>263520</xdr:rowOff>
    </xdr:from>
    <xdr:to>
      <xdr:col>2</xdr:col>
      <xdr:colOff>337320</xdr:colOff>
      <xdr:row>6</xdr:row>
      <xdr:rowOff>146520</xdr:rowOff>
    </xdr:to>
    <xdr:sp>
      <xdr:nvSpPr>
        <xdr:cNvPr id="2" name="pole tekstowe 2"/>
        <xdr:cNvSpPr/>
      </xdr:nvSpPr>
      <xdr:spPr>
        <a:xfrm>
          <a:off x="3022560" y="2101680"/>
          <a:ext cx="184320" cy="264240"/>
        </a:xfrm>
        <a:prstGeom prst="rect">
          <a:avLst/>
        </a:prstGeom>
        <a:noFill/>
        <a:ln w="0">
          <a:noFill/>
        </a:ln>
      </xdr:spPr>
      <xdr:style>
        <a:lnRef idx="0"/>
        <a:fillRef idx="0"/>
        <a:effectRef idx="0"/>
        <a:fontRef idx="minor"/>
      </xdr:style>
    </xdr:sp>
    <xdr:clientData/>
  </xdr:twoCellAnchor>
  <xdr:twoCellAnchor editAs="twoCell">
    <xdr:from>
      <xdr:col>4</xdr:col>
      <xdr:colOff>263520</xdr:colOff>
      <xdr:row>128</xdr:row>
      <xdr:rowOff>33840</xdr:rowOff>
    </xdr:from>
    <xdr:to>
      <xdr:col>8</xdr:col>
      <xdr:colOff>765000</xdr:colOff>
      <xdr:row>131</xdr:row>
      <xdr:rowOff>24840</xdr:rowOff>
    </xdr:to>
    <xdr:sp>
      <xdr:nvSpPr>
        <xdr:cNvPr id="3" name="pole tekstowe 4"/>
        <xdr:cNvSpPr/>
      </xdr:nvSpPr>
      <xdr:spPr>
        <a:xfrm>
          <a:off x="4653360" y="53611920"/>
          <a:ext cx="4468320" cy="562680"/>
        </a:xfrm>
        <a:prstGeom prst="rect">
          <a:avLst/>
        </a:prstGeom>
        <a:solidFill>
          <a:srgbClr val="FFFFFF"/>
        </a:solidFill>
        <a:ln w="28575">
          <a:solidFill>
            <a:srgbClr val="000000"/>
          </a:solidFill>
          <a:round/>
        </a:ln>
      </xdr:spPr>
      <xdr:style>
        <a:lnRef idx="0"/>
        <a:fillRef idx="0"/>
        <a:effectRef idx="0"/>
        <a:fontRef idx="minor"/>
      </xdr:style>
    </xdr:sp>
    <xdr:clientData/>
  </xdr:twoCellAnchor>
  <xdr:twoCellAnchor editAs="twoCell">
    <xdr:from>
      <xdr:col>4</xdr:col>
      <xdr:colOff>237960</xdr:colOff>
      <xdr:row>119</xdr:row>
      <xdr:rowOff>178560</xdr:rowOff>
    </xdr:from>
    <xdr:to>
      <xdr:col>8</xdr:col>
      <xdr:colOff>765000</xdr:colOff>
      <xdr:row>123</xdr:row>
      <xdr:rowOff>42120</xdr:rowOff>
    </xdr:to>
    <xdr:sp>
      <xdr:nvSpPr>
        <xdr:cNvPr id="4" name="pole tekstowe 5"/>
        <xdr:cNvSpPr/>
      </xdr:nvSpPr>
      <xdr:spPr>
        <a:xfrm>
          <a:off x="4627800" y="51470640"/>
          <a:ext cx="4493880" cy="625680"/>
        </a:xfrm>
        <a:prstGeom prst="rect">
          <a:avLst/>
        </a:prstGeom>
        <a:solidFill>
          <a:srgbClr val="FFFFFF"/>
        </a:solidFill>
        <a:ln w="28575">
          <a:solidFill>
            <a:srgbClr val="000000"/>
          </a:solidFill>
          <a:round/>
        </a:ln>
      </xdr:spPr>
      <xdr:style>
        <a:lnRef idx="0"/>
        <a:fillRef idx="0"/>
        <a:effectRef idx="0"/>
        <a:fontRef idx="minor"/>
      </xdr:style>
    </xdr:sp>
    <xdr:clientData/>
  </xdr:twoCellAnchor>
  <xdr:twoCellAnchor editAs="twoCell">
    <xdr:from>
      <xdr:col>6</xdr:col>
      <xdr:colOff>552960</xdr:colOff>
      <xdr:row>123</xdr:row>
      <xdr:rowOff>101880</xdr:rowOff>
    </xdr:from>
    <xdr:to>
      <xdr:col>7</xdr:col>
      <xdr:colOff>1411560</xdr:colOff>
      <xdr:row>124</xdr:row>
      <xdr:rowOff>144000</xdr:rowOff>
    </xdr:to>
    <xdr:sp>
      <xdr:nvSpPr>
        <xdr:cNvPr id="5" name="pole tekstowe 6"/>
        <xdr:cNvSpPr/>
      </xdr:nvSpPr>
      <xdr:spPr>
        <a:xfrm>
          <a:off x="6060240" y="52156080"/>
          <a:ext cx="1915920" cy="232560"/>
        </a:xfrm>
        <a:prstGeom prst="rect">
          <a:avLst/>
        </a:prstGeom>
        <a:solidFill>
          <a:srgbClr val="FFFFFF"/>
        </a:solidFill>
        <a:ln w="9525">
          <a:noFill/>
        </a:ln>
      </xdr:spPr>
      <xdr:style>
        <a:lnRef idx="0"/>
        <a:fillRef idx="0"/>
        <a:effectRef idx="0"/>
        <a:fontRef idx="minor"/>
      </xdr:style>
      <xdr:txBody>
        <a:bodyPr horzOverflow="clip" vertOverflow="clip" lIns="90000" tIns="45000" rIns="90000" bIns="45000" anchor="t">
          <a:noAutofit/>
        </a:bodyPr>
        <a:p>
          <a:pPr>
            <a:lnSpc>
              <a:spcPct val="100000"/>
            </a:lnSpc>
          </a:pPr>
          <a:r>
            <a:rPr lang="pl-PL" sz="1100" b="0" u="none" strike="noStrike">
              <a:solidFill>
                <a:schemeClr val="dk1"/>
              </a:solidFill>
              <a:effectLst/>
              <a:uFillTx/>
              <a:latin typeface="Calibri"/>
            </a:rPr>
            <a:t>Podpis dyrektora szkoły</a:t>
          </a:r>
          <a:endParaRPr lang="pl-PL" sz="1100" b="0" u="none" strike="noStrike">
            <a:effectLst/>
            <a:uFillTx/>
            <a:latin typeface="Times New Roman"/>
          </a:endParaRPr>
        </a:p>
      </xdr:txBody>
    </xdr:sp>
    <xdr:clientData/>
  </xdr:twoCellAnchor>
  <xdr:twoCellAnchor editAs="twoCell">
    <xdr:from>
      <xdr:col>5</xdr:col>
      <xdr:colOff>323280</xdr:colOff>
      <xdr:row>131</xdr:row>
      <xdr:rowOff>84960</xdr:rowOff>
    </xdr:from>
    <xdr:to>
      <xdr:col>8</xdr:col>
      <xdr:colOff>365400</xdr:colOff>
      <xdr:row>132</xdr:row>
      <xdr:rowOff>127080</xdr:rowOff>
    </xdr:to>
    <xdr:sp>
      <xdr:nvSpPr>
        <xdr:cNvPr id="6" name="pole tekstowe 7"/>
        <xdr:cNvSpPr/>
      </xdr:nvSpPr>
      <xdr:spPr>
        <a:xfrm>
          <a:off x="5337360" y="54234720"/>
          <a:ext cx="3384720" cy="232560"/>
        </a:xfrm>
        <a:prstGeom prst="rect">
          <a:avLst/>
        </a:prstGeom>
        <a:solidFill>
          <a:srgbClr val="FFFFFF"/>
        </a:solidFill>
        <a:ln w="9525">
          <a:noFill/>
        </a:ln>
      </xdr:spPr>
      <xdr:style>
        <a:lnRef idx="0"/>
        <a:fillRef idx="0"/>
        <a:effectRef idx="0"/>
        <a:fontRef idx="minor"/>
      </xdr:style>
      <xdr:txBody>
        <a:bodyPr horzOverflow="clip" vertOverflow="clip" lIns="90000" tIns="45000" rIns="90000" bIns="45000" anchor="t">
          <a:noAutofit/>
        </a:bodyPr>
        <a:p>
          <a:pPr>
            <a:lnSpc>
              <a:spcPct val="100000"/>
            </a:lnSpc>
          </a:pPr>
          <a:r>
            <a:rPr lang="pl-PL" sz="1100" b="0" u="none" strike="noStrike">
              <a:solidFill>
                <a:schemeClr val="dk1"/>
              </a:solidFill>
              <a:effectLst/>
              <a:uFillTx/>
              <a:latin typeface="Calibri"/>
            </a:rPr>
            <a:t>Podpis osoby reprezentującej organ prowadzący</a:t>
          </a:r>
          <a:endParaRPr lang="pl-PL" sz="1100" b="0" u="none" strike="noStrik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42"/>
  <sheetViews>
    <sheetView showFormulas="false" showGridLines="true" showRowColHeaders="true" showZeros="true" rightToLeft="false" tabSelected="true" showOutlineSymbols="true" defaultGridColor="true" view="normal" topLeftCell="A41" colorId="64" zoomScale="80" zoomScaleNormal="80" zoomScalePageLayoutView="100" workbookViewId="0">
      <selection pane="topLeft" activeCell="K50" activeCellId="0" sqref="K50"/>
    </sheetView>
  </sheetViews>
  <sheetFormatPr defaultColWidth="9.1484375" defaultRowHeight="15" customHeight="false" zeroHeight="false" outlineLevelRow="0" outlineLevelCol="0"/>
  <cols>
    <col collapsed="false" customWidth="true" hidden="false" outlineLevel="0" max="1" min="1" style="1" width="5.57"/>
    <col collapsed="false" customWidth="true" hidden="false" outlineLevel="0" max="2" min="2" style="1" width="35.14"/>
    <col collapsed="false" customWidth="false" hidden="false" outlineLevel="0" max="3" min="3" style="1" width="9.14"/>
    <col collapsed="false" customWidth="true" hidden="false" outlineLevel="0" max="4" min="4" style="1" width="12.42"/>
    <col collapsed="false" customWidth="true" hidden="false" outlineLevel="0" max="5" min="5" style="1" width="8.86"/>
    <col collapsed="false" customWidth="true" hidden="false" outlineLevel="0" max="6" min="6" style="1" width="7"/>
    <col collapsed="false" customWidth="true" hidden="false" outlineLevel="0" max="7" min="7" style="1" width="15"/>
    <col collapsed="false" customWidth="true" hidden="false" outlineLevel="0" max="8" min="8" style="1" width="25.42"/>
    <col collapsed="false" customWidth="true" hidden="false" outlineLevel="0" max="9" min="9" style="1" width="28"/>
    <col collapsed="false" customWidth="false" hidden="false" outlineLevel="0" max="16384" min="10" style="1" width="9.14"/>
  </cols>
  <sheetData>
    <row r="1" customFormat="false" ht="30" hidden="false" customHeight="true" outlineLevel="0" collapsed="false">
      <c r="A1" s="2" t="s">
        <v>0</v>
      </c>
      <c r="B1" s="2"/>
      <c r="C1" s="2"/>
      <c r="D1" s="2"/>
      <c r="E1" s="2"/>
      <c r="F1" s="2"/>
      <c r="G1" s="2"/>
      <c r="H1" s="2"/>
      <c r="I1" s="2"/>
    </row>
    <row r="2" customFormat="false" ht="24.75" hidden="false" customHeight="true" outlineLevel="0" collapsed="false">
      <c r="A2" s="3" t="s">
        <v>1</v>
      </c>
      <c r="B2" s="3"/>
      <c r="C2" s="3"/>
      <c r="D2" s="3"/>
      <c r="E2" s="3"/>
      <c r="F2" s="3"/>
      <c r="G2" s="3"/>
      <c r="H2" s="3"/>
      <c r="I2" s="3"/>
    </row>
    <row r="3" s="6" customFormat="true" ht="30" hidden="false" customHeight="true" outlineLevel="0" collapsed="false">
      <c r="A3" s="4" t="s">
        <v>2</v>
      </c>
      <c r="B3" s="4"/>
      <c r="C3" s="4"/>
      <c r="D3" s="4"/>
      <c r="E3" s="4"/>
      <c r="F3" s="5" t="n">
        <v>2026</v>
      </c>
      <c r="G3" s="5"/>
      <c r="H3" s="5"/>
      <c r="I3" s="5"/>
      <c r="N3" s="7"/>
    </row>
    <row r="4" s="6" customFormat="true" ht="30" hidden="false" customHeight="true" outlineLevel="0" collapsed="false">
      <c r="A4" s="8"/>
      <c r="B4" s="8"/>
      <c r="C4" s="8"/>
      <c r="D4" s="8"/>
      <c r="E4" s="8"/>
      <c r="F4" s="9"/>
      <c r="G4" s="9"/>
      <c r="H4" s="9"/>
      <c r="I4" s="9"/>
    </row>
    <row r="5" s="6" customFormat="true" ht="30" hidden="false" customHeight="true" outlineLevel="0" collapsed="false">
      <c r="A5" s="8"/>
      <c r="B5" s="8"/>
      <c r="C5" s="8"/>
      <c r="D5" s="8"/>
      <c r="E5" s="8"/>
      <c r="F5" s="10" t="s">
        <v>3</v>
      </c>
      <c r="G5" s="10"/>
      <c r="H5" s="10"/>
      <c r="I5" s="10"/>
    </row>
    <row r="6" s="6" customFormat="true" ht="30" hidden="false" customHeight="true" outlineLevel="0" collapsed="false">
      <c r="A6" s="8"/>
      <c r="B6" s="8"/>
      <c r="C6" s="8"/>
      <c r="D6" s="8"/>
      <c r="E6" s="8"/>
      <c r="F6" s="11"/>
      <c r="G6" s="11"/>
      <c r="H6" s="11"/>
      <c r="I6" s="11"/>
    </row>
    <row r="7" customFormat="false" ht="30" hidden="false" customHeight="true" outlineLevel="0" collapsed="false">
      <c r="A7" s="8"/>
      <c r="B7" s="8"/>
      <c r="C7" s="8"/>
      <c r="D7" s="8"/>
      <c r="E7" s="8"/>
      <c r="F7" s="10" t="s">
        <v>4</v>
      </c>
      <c r="G7" s="10"/>
      <c r="H7" s="10"/>
      <c r="I7" s="10"/>
    </row>
    <row r="8" customFormat="false" ht="58.5" hidden="false" customHeight="true" outlineLevel="0" collapsed="false">
      <c r="A8" s="12" t="s">
        <v>5</v>
      </c>
      <c r="B8" s="12"/>
      <c r="C8" s="12"/>
      <c r="D8" s="12"/>
      <c r="E8" s="12"/>
      <c r="F8" s="12"/>
      <c r="G8" s="12"/>
      <c r="H8" s="12"/>
      <c r="I8" s="12"/>
    </row>
    <row r="9" customFormat="false" ht="67.5" hidden="false" customHeight="true" outlineLevel="0" collapsed="false">
      <c r="A9" s="13" t="s">
        <v>6</v>
      </c>
      <c r="B9" s="13"/>
      <c r="C9" s="13"/>
      <c r="D9" s="13"/>
      <c r="E9" s="13"/>
      <c r="F9" s="9"/>
      <c r="G9" s="9"/>
      <c r="H9" s="9"/>
      <c r="I9" s="9"/>
    </row>
    <row r="10" customFormat="false" ht="34.5" hidden="false" customHeight="true" outlineLevel="0" collapsed="false">
      <c r="A10" s="14" t="s">
        <v>7</v>
      </c>
      <c r="B10" s="14"/>
      <c r="C10" s="14"/>
      <c r="D10" s="14"/>
      <c r="E10" s="14"/>
      <c r="F10" s="9"/>
      <c r="G10" s="9"/>
      <c r="H10" s="9"/>
      <c r="I10" s="9"/>
    </row>
    <row r="11" customFormat="false" ht="34.5" hidden="false" customHeight="true" outlineLevel="0" collapsed="false">
      <c r="A11" s="15" t="s">
        <v>8</v>
      </c>
      <c r="B11" s="15"/>
      <c r="C11" s="15"/>
      <c r="D11" s="15"/>
      <c r="E11" s="15"/>
      <c r="F11" s="9"/>
      <c r="G11" s="9"/>
      <c r="H11" s="9"/>
      <c r="I11" s="9"/>
    </row>
    <row r="12" customFormat="false" ht="34.5" hidden="false" customHeight="true" outlineLevel="0" collapsed="false">
      <c r="A12" s="15" t="s">
        <v>9</v>
      </c>
      <c r="B12" s="15"/>
      <c r="C12" s="15"/>
      <c r="D12" s="15"/>
      <c r="E12" s="15"/>
      <c r="F12" s="9"/>
      <c r="G12" s="9"/>
      <c r="H12" s="9"/>
      <c r="I12" s="9"/>
    </row>
    <row r="13" customFormat="false" ht="34.5" hidden="false" customHeight="true" outlineLevel="0" collapsed="false">
      <c r="A13" s="15" t="s">
        <v>10</v>
      </c>
      <c r="B13" s="15"/>
      <c r="C13" s="15"/>
      <c r="D13" s="15"/>
      <c r="E13" s="15"/>
      <c r="F13" s="9"/>
      <c r="G13" s="9"/>
      <c r="H13" s="9"/>
      <c r="I13" s="9"/>
    </row>
    <row r="14" customFormat="false" ht="34.5" hidden="false" customHeight="true" outlineLevel="0" collapsed="false">
      <c r="A14" s="15" t="s">
        <v>11</v>
      </c>
      <c r="B14" s="15"/>
      <c r="C14" s="15"/>
      <c r="D14" s="15"/>
      <c r="E14" s="15"/>
      <c r="F14" s="9"/>
      <c r="G14" s="9"/>
      <c r="H14" s="9"/>
      <c r="I14" s="9"/>
    </row>
    <row r="15" customFormat="false" ht="34.5" hidden="false" customHeight="true" outlineLevel="0" collapsed="false">
      <c r="A15" s="16" t="s">
        <v>12</v>
      </c>
      <c r="B15" s="16"/>
      <c r="C15" s="16"/>
      <c r="D15" s="16"/>
      <c r="E15" s="16"/>
      <c r="F15" s="9"/>
      <c r="G15" s="9"/>
      <c r="H15" s="9"/>
      <c r="I15" s="9"/>
    </row>
    <row r="16" customFormat="false" ht="34.5" hidden="false" customHeight="true" outlineLevel="0" collapsed="false">
      <c r="A16" s="16" t="s">
        <v>13</v>
      </c>
      <c r="B16" s="16"/>
      <c r="C16" s="16"/>
      <c r="D16" s="16"/>
      <c r="E16" s="16"/>
      <c r="F16" s="9"/>
      <c r="G16" s="9"/>
      <c r="H16" s="9"/>
      <c r="I16" s="9"/>
    </row>
    <row r="17" customFormat="false" ht="34.5" hidden="false" customHeight="true" outlineLevel="0" collapsed="false">
      <c r="A17" s="16" t="s">
        <v>14</v>
      </c>
      <c r="B17" s="16"/>
      <c r="C17" s="16"/>
      <c r="D17" s="16"/>
      <c r="E17" s="16"/>
      <c r="F17" s="9"/>
      <c r="G17" s="9"/>
      <c r="H17" s="9"/>
      <c r="I17" s="9"/>
    </row>
    <row r="18" customFormat="false" ht="34.5" hidden="false" customHeight="true" outlineLevel="0" collapsed="false">
      <c r="A18" s="17" t="s">
        <v>15</v>
      </c>
      <c r="B18" s="17"/>
      <c r="C18" s="17"/>
      <c r="D18" s="17"/>
      <c r="E18" s="17"/>
      <c r="F18" s="9"/>
      <c r="G18" s="9"/>
      <c r="H18" s="9"/>
      <c r="I18" s="9"/>
    </row>
    <row r="19" customFormat="false" ht="58.5" hidden="false" customHeight="true" outlineLevel="0" collapsed="false">
      <c r="A19" s="18" t="s">
        <v>16</v>
      </c>
      <c r="B19" s="18"/>
      <c r="C19" s="18"/>
      <c r="D19" s="18"/>
      <c r="E19" s="18"/>
      <c r="F19" s="18"/>
      <c r="G19" s="18"/>
      <c r="H19" s="18"/>
      <c r="I19" s="18"/>
    </row>
    <row r="20" customFormat="false" ht="31.5" hidden="false" customHeight="true" outlineLevel="0" collapsed="false">
      <c r="A20" s="19" t="s">
        <v>17</v>
      </c>
      <c r="B20" s="19"/>
      <c r="C20" s="19"/>
      <c r="D20" s="20"/>
      <c r="E20" s="20"/>
      <c r="F20" s="20"/>
      <c r="G20" s="20"/>
      <c r="H20" s="20"/>
      <c r="I20" s="20"/>
    </row>
    <row r="21" customFormat="false" ht="31.5" hidden="false" customHeight="true" outlineLevel="0" collapsed="false">
      <c r="A21" s="19" t="s">
        <v>18</v>
      </c>
      <c r="B21" s="19"/>
      <c r="C21" s="19"/>
      <c r="D21" s="20"/>
      <c r="E21" s="20"/>
      <c r="F21" s="20"/>
      <c r="G21" s="20"/>
      <c r="H21" s="20"/>
      <c r="I21" s="20"/>
    </row>
    <row r="22" customFormat="false" ht="31.5" hidden="false" customHeight="true" outlineLevel="0" collapsed="false">
      <c r="A22" s="19" t="s">
        <v>19</v>
      </c>
      <c r="B22" s="19"/>
      <c r="C22" s="19"/>
      <c r="D22" s="21" t="s">
        <v>12</v>
      </c>
      <c r="E22" s="21"/>
      <c r="F22" s="21"/>
      <c r="G22" s="22"/>
      <c r="H22" s="22"/>
      <c r="I22" s="22"/>
    </row>
    <row r="23" customFormat="false" ht="31.5" hidden="false" customHeight="true" outlineLevel="0" collapsed="false">
      <c r="A23" s="19"/>
      <c r="B23" s="19"/>
      <c r="C23" s="19"/>
      <c r="D23" s="21" t="s">
        <v>13</v>
      </c>
      <c r="E23" s="21"/>
      <c r="F23" s="21"/>
      <c r="G23" s="22"/>
      <c r="H23" s="22"/>
      <c r="I23" s="22"/>
    </row>
    <row r="24" customFormat="false" ht="31.5" hidden="false" customHeight="true" outlineLevel="0" collapsed="false">
      <c r="A24" s="19"/>
      <c r="B24" s="19"/>
      <c r="C24" s="19"/>
      <c r="D24" s="21" t="s">
        <v>20</v>
      </c>
      <c r="E24" s="21"/>
      <c r="F24" s="21"/>
      <c r="G24" s="22"/>
      <c r="H24" s="22"/>
      <c r="I24" s="22"/>
    </row>
    <row r="25" customFormat="false" ht="31.5" hidden="false" customHeight="true" outlineLevel="0" collapsed="false">
      <c r="A25" s="19" t="s">
        <v>14</v>
      </c>
      <c r="B25" s="19"/>
      <c r="C25" s="19"/>
      <c r="D25" s="22"/>
      <c r="E25" s="22"/>
      <c r="F25" s="22"/>
      <c r="G25" s="22"/>
      <c r="H25" s="22"/>
      <c r="I25" s="22"/>
    </row>
    <row r="26" customFormat="false" ht="31.5" hidden="false" customHeight="true" outlineLevel="0" collapsed="false">
      <c r="A26" s="19" t="s">
        <v>15</v>
      </c>
      <c r="B26" s="19"/>
      <c r="C26" s="19"/>
      <c r="D26" s="22"/>
      <c r="E26" s="22"/>
      <c r="F26" s="22"/>
      <c r="G26" s="22"/>
      <c r="H26" s="22"/>
      <c r="I26" s="22"/>
    </row>
    <row r="27" customFormat="false" ht="31.5" hidden="false" customHeight="true" outlineLevel="0" collapsed="false">
      <c r="A27" s="23" t="s">
        <v>10</v>
      </c>
      <c r="B27" s="23"/>
      <c r="C27" s="23"/>
      <c r="D27" s="22"/>
      <c r="E27" s="22"/>
      <c r="F27" s="22"/>
      <c r="G27" s="22"/>
      <c r="H27" s="22"/>
      <c r="I27" s="22"/>
    </row>
    <row r="28" customFormat="false" ht="31.5" hidden="false" customHeight="true" outlineLevel="0" collapsed="false">
      <c r="A28" s="23" t="s">
        <v>11</v>
      </c>
      <c r="B28" s="23"/>
      <c r="C28" s="23"/>
      <c r="D28" s="22"/>
      <c r="E28" s="22"/>
      <c r="F28" s="22"/>
      <c r="G28" s="22"/>
      <c r="H28" s="22"/>
      <c r="I28" s="22"/>
    </row>
    <row r="29" customFormat="false" ht="31.5" hidden="false" customHeight="true" outlineLevel="0" collapsed="false">
      <c r="A29" s="19" t="s">
        <v>21</v>
      </c>
      <c r="B29" s="19"/>
      <c r="C29" s="19"/>
      <c r="D29" s="21" t="s">
        <v>12</v>
      </c>
      <c r="E29" s="21"/>
      <c r="F29" s="21"/>
      <c r="G29" s="22"/>
      <c r="H29" s="22"/>
      <c r="I29" s="22"/>
    </row>
    <row r="30" customFormat="false" ht="31.5" hidden="false" customHeight="true" outlineLevel="0" collapsed="false">
      <c r="A30" s="19"/>
      <c r="B30" s="19"/>
      <c r="C30" s="19"/>
      <c r="D30" s="21" t="s">
        <v>13</v>
      </c>
      <c r="E30" s="21"/>
      <c r="F30" s="21"/>
      <c r="G30" s="22"/>
      <c r="H30" s="22"/>
      <c r="I30" s="22"/>
    </row>
    <row r="31" customFormat="false" ht="31.5" hidden="false" customHeight="true" outlineLevel="0" collapsed="false">
      <c r="A31" s="19"/>
      <c r="B31" s="19"/>
      <c r="C31" s="19"/>
      <c r="D31" s="21" t="s">
        <v>20</v>
      </c>
      <c r="E31" s="21"/>
      <c r="F31" s="21"/>
      <c r="G31" s="22"/>
      <c r="H31" s="22"/>
      <c r="I31" s="22"/>
    </row>
    <row r="32" customFormat="false" ht="31.5" hidden="false" customHeight="true" outlineLevel="0" collapsed="false">
      <c r="A32" s="23" t="s">
        <v>22</v>
      </c>
      <c r="B32" s="23"/>
      <c r="C32" s="23"/>
      <c r="D32" s="24" t="s">
        <v>23</v>
      </c>
      <c r="E32" s="24"/>
      <c r="F32" s="24"/>
      <c r="G32" s="22"/>
      <c r="H32" s="22"/>
      <c r="I32" s="22"/>
    </row>
    <row r="33" customFormat="false" ht="31.5" hidden="false" customHeight="true" outlineLevel="0" collapsed="false">
      <c r="A33" s="23"/>
      <c r="B33" s="23"/>
      <c r="C33" s="23"/>
      <c r="D33" s="24" t="s">
        <v>24</v>
      </c>
      <c r="E33" s="24"/>
      <c r="F33" s="24"/>
      <c r="G33" s="22"/>
      <c r="H33" s="22"/>
      <c r="I33" s="22"/>
    </row>
    <row r="34" customFormat="false" ht="31.5" hidden="false" customHeight="true" outlineLevel="0" collapsed="false">
      <c r="A34" s="23"/>
      <c r="B34" s="23"/>
      <c r="C34" s="23"/>
      <c r="D34" s="24" t="s">
        <v>25</v>
      </c>
      <c r="E34" s="24"/>
      <c r="F34" s="24"/>
      <c r="G34" s="22"/>
      <c r="H34" s="22"/>
      <c r="I34" s="22"/>
    </row>
    <row r="35" customFormat="false" ht="31.5" hidden="false" customHeight="true" outlineLevel="0" collapsed="false">
      <c r="A35" s="23"/>
      <c r="B35" s="23"/>
      <c r="C35" s="23"/>
      <c r="D35" s="24" t="s">
        <v>26</v>
      </c>
      <c r="E35" s="24"/>
      <c r="F35" s="24"/>
      <c r="G35" s="20"/>
      <c r="H35" s="20"/>
      <c r="I35" s="20"/>
    </row>
    <row r="36" customFormat="false" ht="31.5" hidden="false" customHeight="true" outlineLevel="0" collapsed="false">
      <c r="A36" s="25" t="s">
        <v>27</v>
      </c>
      <c r="B36" s="25"/>
      <c r="C36" s="25"/>
      <c r="D36" s="25"/>
      <c r="E36" s="25"/>
      <c r="F36" s="25"/>
      <c r="G36" s="20"/>
      <c r="H36" s="20"/>
      <c r="I36" s="20"/>
    </row>
    <row r="37" customFormat="false" ht="31.5" hidden="false" customHeight="true" outlineLevel="0" collapsed="false">
      <c r="A37" s="26" t="s">
        <v>28</v>
      </c>
      <c r="B37" s="26"/>
      <c r="C37" s="26"/>
      <c r="D37" s="26"/>
      <c r="E37" s="26"/>
      <c r="F37" s="26"/>
      <c r="G37" s="27"/>
      <c r="H37" s="27"/>
      <c r="I37" s="27"/>
    </row>
    <row r="38" customFormat="false" ht="60" hidden="false" customHeight="true" outlineLevel="0" collapsed="false">
      <c r="A38" s="18" t="s">
        <v>29</v>
      </c>
      <c r="B38" s="18"/>
      <c r="C38" s="18"/>
      <c r="D38" s="18"/>
      <c r="E38" s="18"/>
      <c r="F38" s="18"/>
      <c r="G38" s="18"/>
      <c r="H38" s="18"/>
      <c r="I38" s="18"/>
    </row>
    <row r="39" customFormat="false" ht="90.75" hidden="false" customHeight="true" outlineLevel="0" collapsed="false">
      <c r="A39" s="28" t="s">
        <v>30</v>
      </c>
      <c r="B39" s="28"/>
      <c r="C39" s="28"/>
      <c r="D39" s="28"/>
      <c r="E39" s="29"/>
      <c r="F39" s="29"/>
      <c r="G39" s="29"/>
      <c r="H39" s="29"/>
      <c r="I39" s="29"/>
    </row>
    <row r="40" customFormat="false" ht="30.75" hidden="false" customHeight="true" outlineLevel="0" collapsed="false">
      <c r="A40" s="28" t="s">
        <v>31</v>
      </c>
      <c r="B40" s="28"/>
      <c r="C40" s="28"/>
      <c r="D40" s="28"/>
      <c r="E40" s="30" t="s">
        <v>32</v>
      </c>
      <c r="F40" s="30"/>
      <c r="G40" s="30"/>
      <c r="H40" s="30"/>
      <c r="I40" s="31"/>
    </row>
    <row r="41" customFormat="false" ht="30.75" hidden="false" customHeight="true" outlineLevel="0" collapsed="false">
      <c r="A41" s="28"/>
      <c r="B41" s="28"/>
      <c r="C41" s="28"/>
      <c r="D41" s="28"/>
      <c r="E41" s="30" t="s">
        <v>33</v>
      </c>
      <c r="F41" s="30"/>
      <c r="G41" s="30"/>
      <c r="H41" s="30"/>
      <c r="I41" s="31"/>
    </row>
    <row r="42" s="32" customFormat="true" ht="60" hidden="false" customHeight="true" outlineLevel="0" collapsed="false">
      <c r="A42" s="18" t="s">
        <v>34</v>
      </c>
      <c r="B42" s="18"/>
      <c r="C42" s="18"/>
      <c r="D42" s="18"/>
      <c r="E42" s="18"/>
      <c r="F42" s="18"/>
      <c r="G42" s="18"/>
      <c r="H42" s="18"/>
      <c r="I42" s="18"/>
    </row>
    <row r="43" customFormat="false" ht="28.5" hidden="false" customHeight="true" outlineLevel="0" collapsed="false">
      <c r="A43" s="33" t="s">
        <v>35</v>
      </c>
      <c r="B43" s="33"/>
      <c r="C43" s="33"/>
      <c r="D43" s="33"/>
      <c r="E43" s="33"/>
      <c r="F43" s="33"/>
      <c r="G43" s="33"/>
      <c r="H43" s="34"/>
      <c r="I43" s="34"/>
    </row>
    <row r="44" customFormat="false" ht="29.25" hidden="false" customHeight="true" outlineLevel="0" collapsed="false">
      <c r="A44" s="33" t="s">
        <v>36</v>
      </c>
      <c r="B44" s="33"/>
      <c r="C44" s="33"/>
      <c r="D44" s="33"/>
      <c r="E44" s="33"/>
      <c r="F44" s="33"/>
      <c r="G44" s="33"/>
      <c r="H44" s="34"/>
      <c r="I44" s="34"/>
    </row>
    <row r="45" customFormat="false" ht="29.25" hidden="false" customHeight="true" outlineLevel="0" collapsed="false">
      <c r="A45" s="35" t="s">
        <v>37</v>
      </c>
      <c r="B45" s="35"/>
      <c r="C45" s="35"/>
      <c r="D45" s="35"/>
      <c r="E45" s="35"/>
      <c r="F45" s="35"/>
      <c r="G45" s="35"/>
      <c r="H45" s="36" t="n">
        <f aca="false">H43+H44</f>
        <v>0</v>
      </c>
      <c r="I45" s="36"/>
    </row>
    <row r="46" customFormat="false" ht="60" hidden="false" customHeight="true" outlineLevel="0" collapsed="false">
      <c r="A46" s="18" t="s">
        <v>38</v>
      </c>
      <c r="B46" s="18"/>
      <c r="C46" s="18"/>
      <c r="D46" s="18"/>
      <c r="E46" s="18"/>
      <c r="F46" s="18"/>
      <c r="G46" s="18"/>
      <c r="H46" s="18"/>
      <c r="I46" s="18"/>
    </row>
    <row r="47" customFormat="false" ht="30" hidden="false" customHeight="true" outlineLevel="0" collapsed="false">
      <c r="A47" s="37" t="s">
        <v>39</v>
      </c>
      <c r="B47" s="38" t="s">
        <v>40</v>
      </c>
      <c r="C47" s="38"/>
      <c r="D47" s="38"/>
      <c r="E47" s="38"/>
      <c r="F47" s="38"/>
      <c r="G47" s="37" t="s">
        <v>41</v>
      </c>
      <c r="H47" s="37" t="s">
        <v>42</v>
      </c>
      <c r="I47" s="37" t="s">
        <v>43</v>
      </c>
    </row>
    <row r="48" customFormat="false" ht="30" hidden="false" customHeight="true" outlineLevel="0" collapsed="false">
      <c r="A48" s="39" t="s">
        <v>44</v>
      </c>
      <c r="B48" s="40" t="s">
        <v>45</v>
      </c>
      <c r="C48" s="40" t="s">
        <v>45</v>
      </c>
      <c r="D48" s="40" t="s">
        <v>45</v>
      </c>
      <c r="E48" s="40" t="s">
        <v>45</v>
      </c>
      <c r="F48" s="40" t="s">
        <v>45</v>
      </c>
      <c r="G48" s="41" t="n">
        <v>1</v>
      </c>
      <c r="H48" s="42" t="n">
        <v>799.9</v>
      </c>
      <c r="I48" s="42" t="n">
        <f aca="false">G48*H48</f>
        <v>799.9</v>
      </c>
    </row>
    <row r="49" customFormat="false" ht="30" hidden="false" customHeight="true" outlineLevel="0" collapsed="false">
      <c r="A49" s="39" t="s">
        <v>46</v>
      </c>
      <c r="B49" s="40" t="s">
        <v>47</v>
      </c>
      <c r="C49" s="40" t="s">
        <v>47</v>
      </c>
      <c r="D49" s="40" t="s">
        <v>47</v>
      </c>
      <c r="E49" s="40" t="s">
        <v>47</v>
      </c>
      <c r="F49" s="40" t="s">
        <v>47</v>
      </c>
      <c r="G49" s="41" t="n">
        <v>1</v>
      </c>
      <c r="H49" s="42" t="n">
        <v>139.9</v>
      </c>
      <c r="I49" s="42" t="n">
        <f aca="false">G49*H49</f>
        <v>139.9</v>
      </c>
    </row>
    <row r="50" customFormat="false" ht="30" hidden="false" customHeight="true" outlineLevel="0" collapsed="false">
      <c r="A50" s="39" t="s">
        <v>48</v>
      </c>
      <c r="B50" s="40" t="s">
        <v>49</v>
      </c>
      <c r="C50" s="40" t="s">
        <v>49</v>
      </c>
      <c r="D50" s="40" t="s">
        <v>49</v>
      </c>
      <c r="E50" s="40" t="s">
        <v>49</v>
      </c>
      <c r="F50" s="40" t="s">
        <v>49</v>
      </c>
      <c r="G50" s="41" t="n">
        <v>2</v>
      </c>
      <c r="H50" s="42" t="n">
        <v>85.9</v>
      </c>
      <c r="I50" s="42" t="n">
        <f aca="false">G50*H50</f>
        <v>171.8</v>
      </c>
    </row>
    <row r="51" customFormat="false" ht="30" hidden="false" customHeight="true" outlineLevel="0" collapsed="false">
      <c r="A51" s="39" t="s">
        <v>50</v>
      </c>
      <c r="B51" s="40" t="s">
        <v>51</v>
      </c>
      <c r="C51" s="40" t="s">
        <v>51</v>
      </c>
      <c r="D51" s="40" t="s">
        <v>51</v>
      </c>
      <c r="E51" s="40" t="s">
        <v>51</v>
      </c>
      <c r="F51" s="40" t="s">
        <v>51</v>
      </c>
      <c r="G51" s="41" t="n">
        <v>2</v>
      </c>
      <c r="H51" s="42" t="n">
        <v>36.9</v>
      </c>
      <c r="I51" s="42" t="n">
        <f aca="false">G51*H51</f>
        <v>73.8</v>
      </c>
    </row>
    <row r="52" customFormat="false" ht="30" hidden="false" customHeight="true" outlineLevel="0" collapsed="false">
      <c r="A52" s="39" t="s">
        <v>52</v>
      </c>
      <c r="B52" s="40" t="s">
        <v>53</v>
      </c>
      <c r="C52" s="40" t="s">
        <v>53</v>
      </c>
      <c r="D52" s="40" t="s">
        <v>53</v>
      </c>
      <c r="E52" s="40" t="s">
        <v>53</v>
      </c>
      <c r="F52" s="40" t="s">
        <v>53</v>
      </c>
      <c r="G52" s="41" t="n">
        <v>30</v>
      </c>
      <c r="H52" s="42" t="n">
        <v>65.9</v>
      </c>
      <c r="I52" s="42" t="n">
        <f aca="false">G52*H52</f>
        <v>1977</v>
      </c>
    </row>
    <row r="53" customFormat="false" ht="30" hidden="false" customHeight="true" outlineLevel="0" collapsed="false">
      <c r="A53" s="39" t="s">
        <v>54</v>
      </c>
      <c r="B53" s="40" t="s">
        <v>51</v>
      </c>
      <c r="C53" s="40" t="s">
        <v>51</v>
      </c>
      <c r="D53" s="40" t="s">
        <v>51</v>
      </c>
      <c r="E53" s="40" t="s">
        <v>51</v>
      </c>
      <c r="F53" s="40" t="s">
        <v>51</v>
      </c>
      <c r="G53" s="41" t="n">
        <v>30</v>
      </c>
      <c r="H53" s="42" t="n">
        <v>36.9</v>
      </c>
      <c r="I53" s="42" t="n">
        <f aca="false">G53*H53</f>
        <v>1107</v>
      </c>
    </row>
    <row r="54" customFormat="false" ht="30" hidden="false" customHeight="true" outlineLevel="0" collapsed="false">
      <c r="A54" s="39" t="s">
        <v>55</v>
      </c>
      <c r="B54" s="40" t="s">
        <v>56</v>
      </c>
      <c r="C54" s="40"/>
      <c r="D54" s="40"/>
      <c r="E54" s="40"/>
      <c r="F54" s="40"/>
      <c r="G54" s="41" t="n">
        <v>10</v>
      </c>
      <c r="H54" s="42" t="n">
        <v>5.9</v>
      </c>
      <c r="I54" s="42" t="n">
        <f aca="false">G54*H54</f>
        <v>59</v>
      </c>
    </row>
    <row r="55" customFormat="false" ht="30" hidden="false" customHeight="true" outlineLevel="0" collapsed="false">
      <c r="A55" s="39" t="s">
        <v>57</v>
      </c>
      <c r="B55" s="40" t="s">
        <v>58</v>
      </c>
      <c r="C55" s="40" t="s">
        <v>58</v>
      </c>
      <c r="D55" s="40" t="s">
        <v>58</v>
      </c>
      <c r="E55" s="40" t="s">
        <v>58</v>
      </c>
      <c r="F55" s="40" t="s">
        <v>58</v>
      </c>
      <c r="G55" s="41" t="n">
        <v>15</v>
      </c>
      <c r="H55" s="42" t="n">
        <v>99.9</v>
      </c>
      <c r="I55" s="42" t="n">
        <f aca="false">G55*H55</f>
        <v>1498.5</v>
      </c>
    </row>
    <row r="56" customFormat="false" ht="30" hidden="false" customHeight="true" outlineLevel="0" collapsed="false">
      <c r="A56" s="39" t="s">
        <v>59</v>
      </c>
      <c r="B56" s="40" t="s">
        <v>60</v>
      </c>
      <c r="C56" s="40" t="s">
        <v>60</v>
      </c>
      <c r="D56" s="40" t="s">
        <v>60</v>
      </c>
      <c r="E56" s="40" t="s">
        <v>60</v>
      </c>
      <c r="F56" s="40" t="s">
        <v>60</v>
      </c>
      <c r="G56" s="41" t="n">
        <v>15</v>
      </c>
      <c r="H56" s="42" t="n">
        <v>59.9</v>
      </c>
      <c r="I56" s="42" t="n">
        <f aca="false">G56*H56</f>
        <v>898.5</v>
      </c>
    </row>
    <row r="57" customFormat="false" ht="30" hidden="false" customHeight="true" outlineLevel="0" collapsed="false">
      <c r="A57" s="39" t="s">
        <v>61</v>
      </c>
      <c r="B57" s="40" t="s">
        <v>62</v>
      </c>
      <c r="C57" s="40" t="s">
        <v>62</v>
      </c>
      <c r="D57" s="40" t="s">
        <v>62</v>
      </c>
      <c r="E57" s="40" t="s">
        <v>62</v>
      </c>
      <c r="F57" s="40" t="s">
        <v>62</v>
      </c>
      <c r="G57" s="41" t="n">
        <v>1</v>
      </c>
      <c r="H57" s="42" t="n">
        <v>75.9</v>
      </c>
      <c r="I57" s="42" t="n">
        <f aca="false">G57*H57</f>
        <v>75.9</v>
      </c>
    </row>
    <row r="58" customFormat="false" ht="30" hidden="false" customHeight="true" outlineLevel="0" collapsed="false">
      <c r="A58" s="39" t="s">
        <v>63</v>
      </c>
      <c r="B58" s="40" t="s">
        <v>64</v>
      </c>
      <c r="C58" s="40" t="s">
        <v>64</v>
      </c>
      <c r="D58" s="40" t="s">
        <v>64</v>
      </c>
      <c r="E58" s="40" t="s">
        <v>64</v>
      </c>
      <c r="F58" s="40" t="s">
        <v>64</v>
      </c>
      <c r="G58" s="41" t="n">
        <v>1</v>
      </c>
      <c r="H58" s="42" t="n">
        <v>299.9</v>
      </c>
      <c r="I58" s="42" t="n">
        <f aca="false">G58*H58</f>
        <v>299.9</v>
      </c>
    </row>
    <row r="59" customFormat="false" ht="30" hidden="false" customHeight="true" outlineLevel="0" collapsed="false">
      <c r="A59" s="39" t="s">
        <v>65</v>
      </c>
      <c r="B59" s="40" t="s">
        <v>66</v>
      </c>
      <c r="C59" s="40"/>
      <c r="D59" s="40"/>
      <c r="E59" s="40"/>
      <c r="F59" s="40"/>
      <c r="G59" s="41" t="n">
        <v>1</v>
      </c>
      <c r="H59" s="42" t="n">
        <v>129.9</v>
      </c>
      <c r="I59" s="42" t="n">
        <f aca="false">G59*H59</f>
        <v>129.9</v>
      </c>
    </row>
    <row r="60" customFormat="false" ht="30" hidden="false" customHeight="true" outlineLevel="0" collapsed="false">
      <c r="A60" s="39" t="s">
        <v>67</v>
      </c>
      <c r="B60" s="43" t="s">
        <v>68</v>
      </c>
      <c r="C60" s="43"/>
      <c r="D60" s="43"/>
      <c r="E60" s="43"/>
      <c r="F60" s="43"/>
      <c r="G60" s="41" t="n">
        <v>30</v>
      </c>
      <c r="H60" s="42" t="n">
        <v>9.9</v>
      </c>
      <c r="I60" s="42" t="n">
        <f aca="false">G60*H60</f>
        <v>297</v>
      </c>
    </row>
    <row r="61" customFormat="false" ht="30" hidden="false" customHeight="true" outlineLevel="0" collapsed="false">
      <c r="A61" s="39" t="s">
        <v>69</v>
      </c>
      <c r="B61" s="43" t="s">
        <v>70</v>
      </c>
      <c r="C61" s="43" t="s">
        <v>70</v>
      </c>
      <c r="D61" s="43" t="s">
        <v>70</v>
      </c>
      <c r="E61" s="43" t="s">
        <v>70</v>
      </c>
      <c r="F61" s="43" t="s">
        <v>70</v>
      </c>
      <c r="G61" s="41" t="n">
        <v>2</v>
      </c>
      <c r="H61" s="42" t="n">
        <v>85.9</v>
      </c>
      <c r="I61" s="42" t="n">
        <f aca="false">G61*H61</f>
        <v>171.8</v>
      </c>
    </row>
    <row r="62" customFormat="false" ht="30" hidden="false" customHeight="true" outlineLevel="0" collapsed="false">
      <c r="A62" s="39" t="s">
        <v>71</v>
      </c>
      <c r="B62" s="43" t="s">
        <v>72</v>
      </c>
      <c r="C62" s="43" t="s">
        <v>72</v>
      </c>
      <c r="D62" s="43" t="s">
        <v>72</v>
      </c>
      <c r="E62" s="43" t="s">
        <v>72</v>
      </c>
      <c r="F62" s="43" t="s">
        <v>72</v>
      </c>
      <c r="G62" s="41" t="n">
        <v>50</v>
      </c>
      <c r="H62" s="42" t="n">
        <v>49.9</v>
      </c>
      <c r="I62" s="42" t="n">
        <f aca="false">G62*H62</f>
        <v>2495</v>
      </c>
    </row>
    <row r="63" customFormat="false" ht="30" hidden="false" customHeight="true" outlineLevel="0" collapsed="false">
      <c r="A63" s="39" t="s">
        <v>73</v>
      </c>
      <c r="B63" s="43" t="s">
        <v>74</v>
      </c>
      <c r="C63" s="43"/>
      <c r="D63" s="43"/>
      <c r="E63" s="43"/>
      <c r="F63" s="43"/>
      <c r="G63" s="41" t="n">
        <v>30</v>
      </c>
      <c r="H63" s="42" t="n">
        <v>24.9</v>
      </c>
      <c r="I63" s="42" t="n">
        <f aca="false">G63*H63</f>
        <v>747</v>
      </c>
    </row>
    <row r="64" customFormat="false" ht="30" hidden="false" customHeight="true" outlineLevel="0" collapsed="false">
      <c r="A64" s="39" t="s">
        <v>75</v>
      </c>
      <c r="B64" s="43" t="s">
        <v>76</v>
      </c>
      <c r="C64" s="43"/>
      <c r="D64" s="43"/>
      <c r="E64" s="43"/>
      <c r="F64" s="43"/>
      <c r="G64" s="41" t="n">
        <v>1</v>
      </c>
      <c r="H64" s="42" t="n">
        <v>309.9</v>
      </c>
      <c r="I64" s="42" t="n">
        <f aca="false">G64*H64</f>
        <v>309.9</v>
      </c>
    </row>
    <row r="65" customFormat="false" ht="30" hidden="false" customHeight="true" outlineLevel="0" collapsed="false">
      <c r="A65" s="39" t="s">
        <v>77</v>
      </c>
      <c r="B65" s="43" t="s">
        <v>78</v>
      </c>
      <c r="C65" s="43"/>
      <c r="D65" s="43"/>
      <c r="E65" s="43"/>
      <c r="F65" s="43"/>
      <c r="G65" s="41" t="n">
        <v>1</v>
      </c>
      <c r="H65" s="42" t="n">
        <v>329.9</v>
      </c>
      <c r="I65" s="42" t="n">
        <f aca="false">G65*H65</f>
        <v>329.9</v>
      </c>
    </row>
    <row r="66" customFormat="false" ht="30" hidden="false" customHeight="true" outlineLevel="0" collapsed="false">
      <c r="A66" s="39" t="s">
        <v>79</v>
      </c>
      <c r="B66" s="43" t="s">
        <v>80</v>
      </c>
      <c r="C66" s="43"/>
      <c r="D66" s="43"/>
      <c r="E66" s="43"/>
      <c r="F66" s="43"/>
      <c r="G66" s="41" t="n">
        <v>1</v>
      </c>
      <c r="H66" s="42" t="n">
        <v>259.9</v>
      </c>
      <c r="I66" s="42" t="n">
        <f aca="false">G66*H66</f>
        <v>259.9</v>
      </c>
    </row>
    <row r="67" customFormat="false" ht="30" hidden="false" customHeight="true" outlineLevel="0" collapsed="false">
      <c r="A67" s="39" t="s">
        <v>81</v>
      </c>
      <c r="B67" s="43" t="s">
        <v>82</v>
      </c>
      <c r="C67" s="43"/>
      <c r="D67" s="43"/>
      <c r="E67" s="43"/>
      <c r="F67" s="43"/>
      <c r="G67" s="41" t="n">
        <v>8</v>
      </c>
      <c r="H67" s="42" t="n">
        <v>669.9</v>
      </c>
      <c r="I67" s="42" t="n">
        <f aca="false">G67*H67</f>
        <v>5359.2</v>
      </c>
    </row>
    <row r="68" customFormat="false" ht="30" hidden="false" customHeight="true" outlineLevel="0" collapsed="false">
      <c r="A68" s="39" t="s">
        <v>83</v>
      </c>
      <c r="B68" s="43" t="s">
        <v>84</v>
      </c>
      <c r="C68" s="43"/>
      <c r="D68" s="43"/>
      <c r="E68" s="43"/>
      <c r="F68" s="43"/>
      <c r="G68" s="41" t="n">
        <v>15</v>
      </c>
      <c r="H68" s="42" t="n">
        <v>55.9</v>
      </c>
      <c r="I68" s="42" t="n">
        <f aca="false">G68*H68</f>
        <v>838.5</v>
      </c>
    </row>
    <row r="69" customFormat="false" ht="30" hidden="false" customHeight="true" outlineLevel="0" collapsed="false">
      <c r="A69" s="39" t="s">
        <v>85</v>
      </c>
      <c r="B69" s="43" t="s">
        <v>86</v>
      </c>
      <c r="C69" s="43"/>
      <c r="D69" s="43"/>
      <c r="E69" s="43"/>
      <c r="F69" s="43"/>
      <c r="G69" s="41" t="n">
        <v>1</v>
      </c>
      <c r="H69" s="42" t="n">
        <v>209.9</v>
      </c>
      <c r="I69" s="42" t="n">
        <f aca="false">G69*H69</f>
        <v>209.9</v>
      </c>
    </row>
    <row r="70" customFormat="false" ht="30" hidden="false" customHeight="true" outlineLevel="0" collapsed="false">
      <c r="A70" s="39" t="s">
        <v>87</v>
      </c>
      <c r="B70" s="44" t="s">
        <v>88</v>
      </c>
      <c r="C70" s="44"/>
      <c r="D70" s="44"/>
      <c r="E70" s="44"/>
      <c r="F70" s="44"/>
      <c r="G70" s="41" t="n">
        <v>15</v>
      </c>
      <c r="H70" s="42" t="n">
        <v>9.9</v>
      </c>
      <c r="I70" s="42" t="n">
        <f aca="false">G70*H70</f>
        <v>148.5</v>
      </c>
    </row>
    <row r="71" customFormat="false" ht="30" hidden="false" customHeight="true" outlineLevel="0" collapsed="false">
      <c r="A71" s="39" t="s">
        <v>89</v>
      </c>
      <c r="B71" s="43" t="s">
        <v>90</v>
      </c>
      <c r="C71" s="43"/>
      <c r="D71" s="43"/>
      <c r="E71" s="43"/>
      <c r="F71" s="43"/>
      <c r="G71" s="41" t="n">
        <v>5</v>
      </c>
      <c r="H71" s="42" t="n">
        <v>199.9</v>
      </c>
      <c r="I71" s="42" t="n">
        <f aca="false">G71*H71</f>
        <v>999.5</v>
      </c>
    </row>
    <row r="72" customFormat="false" ht="30" hidden="false" customHeight="true" outlineLevel="0" collapsed="false">
      <c r="A72" s="39" t="s">
        <v>91</v>
      </c>
      <c r="B72" s="43" t="s">
        <v>92</v>
      </c>
      <c r="C72" s="43"/>
      <c r="D72" s="43"/>
      <c r="E72" s="43"/>
      <c r="F72" s="43"/>
      <c r="G72" s="41" t="n">
        <v>15</v>
      </c>
      <c r="H72" s="42" t="n">
        <v>6.9</v>
      </c>
      <c r="I72" s="42" t="n">
        <f aca="false">G72*H72</f>
        <v>103.5</v>
      </c>
    </row>
    <row r="73" customFormat="false" ht="30" hidden="false" customHeight="true" outlineLevel="0" collapsed="false">
      <c r="A73" s="39" t="s">
        <v>93</v>
      </c>
      <c r="B73" s="43" t="s">
        <v>94</v>
      </c>
      <c r="C73" s="43"/>
      <c r="D73" s="43"/>
      <c r="E73" s="43"/>
      <c r="F73" s="43"/>
      <c r="G73" s="41" t="n">
        <v>1</v>
      </c>
      <c r="H73" s="42" t="n">
        <v>199.9</v>
      </c>
      <c r="I73" s="42" t="n">
        <f aca="false">G73*H73</f>
        <v>199.9</v>
      </c>
    </row>
    <row r="74" customFormat="false" ht="30" hidden="false" customHeight="true" outlineLevel="0" collapsed="false">
      <c r="A74" s="39" t="s">
        <v>95</v>
      </c>
      <c r="B74" s="43" t="s">
        <v>96</v>
      </c>
      <c r="C74" s="43"/>
      <c r="D74" s="43"/>
      <c r="E74" s="43"/>
      <c r="F74" s="43"/>
      <c r="G74" s="41" t="n">
        <v>1</v>
      </c>
      <c r="H74" s="42" t="n">
        <v>199.9</v>
      </c>
      <c r="I74" s="42" t="n">
        <f aca="false">G74*H74</f>
        <v>199.9</v>
      </c>
    </row>
    <row r="75" customFormat="false" ht="30" hidden="false" customHeight="true" outlineLevel="0" collapsed="false">
      <c r="A75" s="39" t="s">
        <v>97</v>
      </c>
      <c r="B75" s="43" t="s">
        <v>98</v>
      </c>
      <c r="C75" s="43"/>
      <c r="D75" s="43"/>
      <c r="E75" s="43"/>
      <c r="F75" s="43"/>
      <c r="G75" s="41" t="n">
        <v>1</v>
      </c>
      <c r="H75" s="42" t="n">
        <v>349.9</v>
      </c>
      <c r="I75" s="42" t="n">
        <f aca="false">G75*H75</f>
        <v>349.9</v>
      </c>
    </row>
    <row r="76" customFormat="false" ht="30" hidden="false" customHeight="true" outlineLevel="0" collapsed="false">
      <c r="A76" s="39" t="s">
        <v>99</v>
      </c>
      <c r="B76" s="43" t="s">
        <v>100</v>
      </c>
      <c r="C76" s="43"/>
      <c r="D76" s="43"/>
      <c r="E76" s="43"/>
      <c r="F76" s="43"/>
      <c r="G76" s="41" t="n">
        <v>5</v>
      </c>
      <c r="H76" s="42" t="n">
        <v>6.9</v>
      </c>
      <c r="I76" s="42" t="n">
        <f aca="false">G76*H76</f>
        <v>34.5</v>
      </c>
    </row>
    <row r="77" customFormat="false" ht="30" hidden="false" customHeight="true" outlineLevel="0" collapsed="false">
      <c r="A77" s="39" t="s">
        <v>101</v>
      </c>
      <c r="B77" s="43" t="s">
        <v>102</v>
      </c>
      <c r="C77" s="43"/>
      <c r="D77" s="43"/>
      <c r="E77" s="43"/>
      <c r="F77" s="43"/>
      <c r="G77" s="41" t="n">
        <v>10</v>
      </c>
      <c r="H77" s="42" t="n">
        <v>3.4</v>
      </c>
      <c r="I77" s="42" t="n">
        <f aca="false">G77*H77</f>
        <v>34</v>
      </c>
    </row>
    <row r="78" customFormat="false" ht="30" hidden="false" customHeight="true" outlineLevel="0" collapsed="false">
      <c r="A78" s="39" t="s">
        <v>103</v>
      </c>
      <c r="B78" s="43" t="s">
        <v>104</v>
      </c>
      <c r="C78" s="43"/>
      <c r="D78" s="43"/>
      <c r="E78" s="43"/>
      <c r="F78" s="43"/>
      <c r="G78" s="41" t="n">
        <v>1</v>
      </c>
      <c r="H78" s="42" t="n">
        <v>899.9</v>
      </c>
      <c r="I78" s="42" t="n">
        <f aca="false">G78*H78</f>
        <v>899.9</v>
      </c>
    </row>
    <row r="79" customFormat="false" ht="30" hidden="false" customHeight="true" outlineLevel="0" collapsed="false">
      <c r="A79" s="39" t="s">
        <v>105</v>
      </c>
      <c r="B79" s="43" t="s">
        <v>106</v>
      </c>
      <c r="C79" s="43"/>
      <c r="D79" s="43"/>
      <c r="E79" s="43"/>
      <c r="F79" s="43"/>
      <c r="G79" s="41" t="n">
        <v>1</v>
      </c>
      <c r="H79" s="42" t="n">
        <v>159.9</v>
      </c>
      <c r="I79" s="42" t="n">
        <f aca="false">G79*H79</f>
        <v>159.9</v>
      </c>
    </row>
    <row r="80" customFormat="false" ht="30" hidden="false" customHeight="true" outlineLevel="0" collapsed="false">
      <c r="A80" s="39" t="s">
        <v>107</v>
      </c>
      <c r="B80" s="43" t="s">
        <v>108</v>
      </c>
      <c r="C80" s="43"/>
      <c r="D80" s="43"/>
      <c r="E80" s="43"/>
      <c r="F80" s="43"/>
      <c r="G80" s="41" t="n">
        <v>1</v>
      </c>
      <c r="H80" s="42" t="n">
        <v>309.9</v>
      </c>
      <c r="I80" s="42" t="n">
        <f aca="false">G80*H80</f>
        <v>309.9</v>
      </c>
    </row>
    <row r="81" customFormat="false" ht="30" hidden="false" customHeight="true" outlineLevel="0" collapsed="false">
      <c r="A81" s="39" t="s">
        <v>109</v>
      </c>
      <c r="B81" s="43" t="s">
        <v>110</v>
      </c>
      <c r="C81" s="43"/>
      <c r="D81" s="43"/>
      <c r="E81" s="43"/>
      <c r="F81" s="43"/>
      <c r="G81" s="41" t="n">
        <v>15</v>
      </c>
      <c r="H81" s="42" t="n">
        <v>599.9</v>
      </c>
      <c r="I81" s="42" t="n">
        <f aca="false">G81*H81</f>
        <v>8998.5</v>
      </c>
    </row>
    <row r="82" customFormat="false" ht="30" hidden="false" customHeight="true" outlineLevel="0" collapsed="false">
      <c r="A82" s="39" t="s">
        <v>111</v>
      </c>
      <c r="B82" s="43" t="s">
        <v>112</v>
      </c>
      <c r="C82" s="43"/>
      <c r="D82" s="43"/>
      <c r="E82" s="43"/>
      <c r="F82" s="43"/>
      <c r="G82" s="41" t="n">
        <v>30</v>
      </c>
      <c r="H82" s="42" t="n">
        <v>219.9</v>
      </c>
      <c r="I82" s="42" t="n">
        <f aca="false">G82*H82</f>
        <v>6597</v>
      </c>
    </row>
    <row r="83" customFormat="false" ht="30" hidden="false" customHeight="true" outlineLevel="0" collapsed="false">
      <c r="A83" s="39" t="s">
        <v>113</v>
      </c>
      <c r="B83" s="43" t="s">
        <v>114</v>
      </c>
      <c r="C83" s="43"/>
      <c r="D83" s="43"/>
      <c r="E83" s="43"/>
      <c r="F83" s="43"/>
      <c r="G83" s="41" t="n">
        <v>1</v>
      </c>
      <c r="H83" s="42" t="n">
        <v>89.9</v>
      </c>
      <c r="I83" s="42" t="n">
        <f aca="false">G83*H83</f>
        <v>89.9</v>
      </c>
    </row>
    <row r="84" customFormat="false" ht="30" hidden="false" customHeight="true" outlineLevel="0" collapsed="false">
      <c r="A84" s="39" t="s">
        <v>115</v>
      </c>
      <c r="B84" s="43" t="s">
        <v>116</v>
      </c>
      <c r="C84" s="43"/>
      <c r="D84" s="43"/>
      <c r="E84" s="43"/>
      <c r="F84" s="43"/>
      <c r="G84" s="41" t="n">
        <v>100</v>
      </c>
      <c r="H84" s="42" t="n">
        <v>17.9</v>
      </c>
      <c r="I84" s="42" t="n">
        <f aca="false">G84*H84</f>
        <v>1790</v>
      </c>
    </row>
    <row r="85" customFormat="false" ht="30" hidden="false" customHeight="true" outlineLevel="0" collapsed="false">
      <c r="A85" s="39" t="s">
        <v>117</v>
      </c>
      <c r="B85" s="43" t="s">
        <v>118</v>
      </c>
      <c r="C85" s="43"/>
      <c r="D85" s="43"/>
      <c r="E85" s="43"/>
      <c r="F85" s="43"/>
      <c r="G85" s="41" t="n">
        <v>3</v>
      </c>
      <c r="H85" s="42" t="n">
        <v>21.9</v>
      </c>
      <c r="I85" s="42" t="n">
        <f aca="false">G85*H85</f>
        <v>65.7</v>
      </c>
    </row>
    <row r="86" customFormat="false" ht="30" hidden="false" customHeight="true" outlineLevel="0" collapsed="false">
      <c r="A86" s="39" t="s">
        <v>119</v>
      </c>
      <c r="B86" s="43" t="s">
        <v>120</v>
      </c>
      <c r="C86" s="43"/>
      <c r="D86" s="43"/>
      <c r="E86" s="43"/>
      <c r="F86" s="43"/>
      <c r="G86" s="41" t="n">
        <v>12</v>
      </c>
      <c r="H86" s="42" t="n">
        <v>10.9</v>
      </c>
      <c r="I86" s="42" t="n">
        <f aca="false">G86*H86</f>
        <v>130.8</v>
      </c>
    </row>
    <row r="87" customFormat="false" ht="30" hidden="false" customHeight="true" outlineLevel="0" collapsed="false">
      <c r="A87" s="39" t="s">
        <v>121</v>
      </c>
      <c r="B87" s="43" t="s">
        <v>122</v>
      </c>
      <c r="C87" s="43"/>
      <c r="D87" s="43"/>
      <c r="E87" s="43"/>
      <c r="F87" s="43"/>
      <c r="G87" s="41" t="n">
        <v>15</v>
      </c>
      <c r="H87" s="42" t="n">
        <v>12.9</v>
      </c>
      <c r="I87" s="42" t="n">
        <f aca="false">G87*H87</f>
        <v>193.5</v>
      </c>
    </row>
    <row r="88" customFormat="false" ht="30" hidden="false" customHeight="true" outlineLevel="0" collapsed="false">
      <c r="A88" s="39" t="s">
        <v>123</v>
      </c>
      <c r="B88" s="43" t="s">
        <v>124</v>
      </c>
      <c r="C88" s="43"/>
      <c r="D88" s="43"/>
      <c r="E88" s="43"/>
      <c r="F88" s="43"/>
      <c r="G88" s="41" t="n">
        <v>3</v>
      </c>
      <c r="H88" s="42" t="n">
        <v>259.9</v>
      </c>
      <c r="I88" s="42" t="n">
        <f aca="false">G88*H88</f>
        <v>779.7</v>
      </c>
    </row>
    <row r="89" customFormat="false" ht="30" hidden="false" customHeight="true" outlineLevel="0" collapsed="false">
      <c r="A89" s="39" t="s">
        <v>125</v>
      </c>
      <c r="B89" s="43" t="s">
        <v>126</v>
      </c>
      <c r="C89" s="43"/>
      <c r="D89" s="43"/>
      <c r="E89" s="43"/>
      <c r="F89" s="43"/>
      <c r="G89" s="41" t="n">
        <v>10</v>
      </c>
      <c r="H89" s="42" t="n">
        <v>4.9</v>
      </c>
      <c r="I89" s="42" t="n">
        <f aca="false">G89*H89</f>
        <v>49</v>
      </c>
    </row>
    <row r="90" customFormat="false" ht="30" hidden="false" customHeight="true" outlineLevel="0" collapsed="false">
      <c r="A90" s="39" t="s">
        <v>127</v>
      </c>
      <c r="B90" s="43" t="s">
        <v>128</v>
      </c>
      <c r="C90" s="43"/>
      <c r="D90" s="43"/>
      <c r="E90" s="43"/>
      <c r="F90" s="43"/>
      <c r="G90" s="41" t="n">
        <v>20</v>
      </c>
      <c r="H90" s="42" t="n">
        <v>15.9</v>
      </c>
      <c r="I90" s="42" t="n">
        <f aca="false">G90*H90</f>
        <v>318</v>
      </c>
    </row>
    <row r="91" customFormat="false" ht="30" hidden="false" customHeight="true" outlineLevel="0" collapsed="false">
      <c r="A91" s="39" t="s">
        <v>129</v>
      </c>
      <c r="B91" s="43" t="s">
        <v>130</v>
      </c>
      <c r="C91" s="43"/>
      <c r="D91" s="43"/>
      <c r="E91" s="43"/>
      <c r="F91" s="43"/>
      <c r="G91" s="41" t="n">
        <v>20</v>
      </c>
      <c r="H91" s="42" t="n">
        <v>6.9</v>
      </c>
      <c r="I91" s="42" t="n">
        <f aca="false">G91*H91</f>
        <v>138</v>
      </c>
    </row>
    <row r="92" customFormat="false" ht="30" hidden="false" customHeight="true" outlineLevel="0" collapsed="false">
      <c r="A92" s="39" t="s">
        <v>131</v>
      </c>
      <c r="B92" s="43" t="s">
        <v>132</v>
      </c>
      <c r="C92" s="43"/>
      <c r="D92" s="43"/>
      <c r="E92" s="43"/>
      <c r="F92" s="43"/>
      <c r="G92" s="41" t="n">
        <v>1</v>
      </c>
      <c r="H92" s="42" t="n">
        <v>229.9</v>
      </c>
      <c r="I92" s="42" t="n">
        <f aca="false">G92*H92</f>
        <v>229.9</v>
      </c>
    </row>
    <row r="93" customFormat="false" ht="30" hidden="false" customHeight="true" outlineLevel="0" collapsed="false">
      <c r="A93" s="39" t="s">
        <v>133</v>
      </c>
      <c r="B93" s="43" t="s">
        <v>134</v>
      </c>
      <c r="C93" s="43"/>
      <c r="D93" s="43"/>
      <c r="E93" s="43"/>
      <c r="F93" s="43"/>
      <c r="G93" s="41" t="n">
        <v>15</v>
      </c>
      <c r="H93" s="42" t="n">
        <v>39.9</v>
      </c>
      <c r="I93" s="42" t="n">
        <f aca="false">G93*H93</f>
        <v>598.5</v>
      </c>
    </row>
    <row r="94" customFormat="false" ht="30" hidden="false" customHeight="true" outlineLevel="0" collapsed="false">
      <c r="A94" s="39" t="s">
        <v>135</v>
      </c>
      <c r="B94" s="43" t="s">
        <v>136</v>
      </c>
      <c r="C94" s="43"/>
      <c r="D94" s="43"/>
      <c r="E94" s="43"/>
      <c r="F94" s="43"/>
      <c r="G94" s="41" t="n">
        <v>1</v>
      </c>
      <c r="H94" s="42" t="n">
        <v>45.9</v>
      </c>
      <c r="I94" s="42" t="n">
        <f aca="false">G94*H94</f>
        <v>45.9</v>
      </c>
    </row>
    <row r="95" customFormat="false" ht="30" hidden="false" customHeight="true" outlineLevel="0" collapsed="false">
      <c r="A95" s="39" t="s">
        <v>137</v>
      </c>
      <c r="B95" s="43" t="s">
        <v>138</v>
      </c>
      <c r="C95" s="43"/>
      <c r="D95" s="43"/>
      <c r="E95" s="43"/>
      <c r="F95" s="43"/>
      <c r="G95" s="41" t="n">
        <v>1</v>
      </c>
      <c r="H95" s="42" t="n">
        <v>159.9</v>
      </c>
      <c r="I95" s="42" t="n">
        <f aca="false">G95*H95</f>
        <v>159.9</v>
      </c>
    </row>
    <row r="96" customFormat="false" ht="30" hidden="false" customHeight="true" outlineLevel="0" collapsed="false">
      <c r="A96" s="39" t="s">
        <v>139</v>
      </c>
      <c r="B96" s="43" t="s">
        <v>140</v>
      </c>
      <c r="C96" s="43"/>
      <c r="D96" s="43"/>
      <c r="E96" s="43"/>
      <c r="F96" s="43"/>
      <c r="G96" s="41" t="n">
        <v>15</v>
      </c>
      <c r="H96" s="42" t="n">
        <v>69.9</v>
      </c>
      <c r="I96" s="42" t="n">
        <f aca="false">G96*H96</f>
        <v>1048.5</v>
      </c>
    </row>
    <row r="97" customFormat="false" ht="30" hidden="false" customHeight="true" outlineLevel="0" collapsed="false">
      <c r="A97" s="39" t="s">
        <v>141</v>
      </c>
      <c r="B97" s="43" t="s">
        <v>142</v>
      </c>
      <c r="C97" s="43"/>
      <c r="D97" s="43"/>
      <c r="E97" s="43"/>
      <c r="F97" s="43"/>
      <c r="G97" s="41" t="n">
        <v>30</v>
      </c>
      <c r="H97" s="42" t="n">
        <v>55.9</v>
      </c>
      <c r="I97" s="42" t="n">
        <f aca="false">G97*H97</f>
        <v>1677</v>
      </c>
    </row>
    <row r="98" customFormat="false" ht="30" hidden="false" customHeight="true" outlineLevel="0" collapsed="false">
      <c r="A98" s="39" t="s">
        <v>143</v>
      </c>
      <c r="B98" s="43" t="s">
        <v>144</v>
      </c>
      <c r="C98" s="43"/>
      <c r="D98" s="43"/>
      <c r="E98" s="43"/>
      <c r="F98" s="43"/>
      <c r="G98" s="41" t="n">
        <v>3</v>
      </c>
      <c r="H98" s="42" t="n">
        <v>49.9</v>
      </c>
      <c r="I98" s="42" t="n">
        <f aca="false">G98*H98</f>
        <v>149.7</v>
      </c>
    </row>
    <row r="99" customFormat="false" ht="30" hidden="false" customHeight="true" outlineLevel="0" collapsed="false">
      <c r="A99" s="39" t="s">
        <v>145</v>
      </c>
      <c r="B99" s="43" t="s">
        <v>146</v>
      </c>
      <c r="C99" s="43"/>
      <c r="D99" s="43"/>
      <c r="E99" s="43"/>
      <c r="F99" s="43"/>
      <c r="G99" s="41" t="n">
        <v>30</v>
      </c>
      <c r="H99" s="42" t="n">
        <v>1.9</v>
      </c>
      <c r="I99" s="42" t="n">
        <f aca="false">G99*H99</f>
        <v>57</v>
      </c>
    </row>
    <row r="100" customFormat="false" ht="30" hidden="false" customHeight="true" outlineLevel="0" collapsed="false">
      <c r="A100" s="39" t="s">
        <v>147</v>
      </c>
      <c r="B100" s="43" t="s">
        <v>148</v>
      </c>
      <c r="C100" s="43"/>
      <c r="D100" s="43"/>
      <c r="E100" s="43"/>
      <c r="F100" s="43"/>
      <c r="G100" s="41" t="n">
        <v>1</v>
      </c>
      <c r="H100" s="42" t="n">
        <v>149.9</v>
      </c>
      <c r="I100" s="42" t="n">
        <f aca="false">G100*H100</f>
        <v>149.9</v>
      </c>
    </row>
    <row r="101" customFormat="false" ht="30" hidden="false" customHeight="true" outlineLevel="0" collapsed="false">
      <c r="A101" s="39" t="s">
        <v>149</v>
      </c>
      <c r="B101" s="43" t="s">
        <v>150</v>
      </c>
      <c r="C101" s="43"/>
      <c r="D101" s="43"/>
      <c r="E101" s="43"/>
      <c r="F101" s="43"/>
      <c r="G101" s="41" t="n">
        <v>1</v>
      </c>
      <c r="H101" s="42" t="n">
        <v>19.9</v>
      </c>
      <c r="I101" s="42" t="n">
        <f aca="false">G101*H101</f>
        <v>19.9</v>
      </c>
    </row>
    <row r="102" customFormat="false" ht="30" hidden="false" customHeight="true" outlineLevel="0" collapsed="false">
      <c r="A102" s="39" t="s">
        <v>151</v>
      </c>
      <c r="B102" s="43" t="s">
        <v>152</v>
      </c>
      <c r="C102" s="43"/>
      <c r="D102" s="43"/>
      <c r="E102" s="43"/>
      <c r="F102" s="43"/>
      <c r="G102" s="41" t="n">
        <v>15</v>
      </c>
      <c r="H102" s="42" t="n">
        <v>5.9</v>
      </c>
      <c r="I102" s="42" t="n">
        <f aca="false">G102*H102</f>
        <v>88.5</v>
      </c>
    </row>
    <row r="103" customFormat="false" ht="30" hidden="false" customHeight="true" outlineLevel="0" collapsed="false">
      <c r="A103" s="39" t="s">
        <v>153</v>
      </c>
      <c r="B103" s="43" t="s">
        <v>154</v>
      </c>
      <c r="C103" s="43"/>
      <c r="D103" s="43"/>
      <c r="E103" s="43"/>
      <c r="F103" s="43"/>
      <c r="G103" s="41" t="n">
        <v>15</v>
      </c>
      <c r="H103" s="42" t="n">
        <v>6.9</v>
      </c>
      <c r="I103" s="42" t="n">
        <f aca="false">G103*H103</f>
        <v>103.5</v>
      </c>
    </row>
    <row r="104" customFormat="false" ht="30" hidden="false" customHeight="true" outlineLevel="0" collapsed="false">
      <c r="A104" s="39" t="s">
        <v>155</v>
      </c>
      <c r="B104" s="43" t="s">
        <v>156</v>
      </c>
      <c r="C104" s="43"/>
      <c r="D104" s="43"/>
      <c r="E104" s="43"/>
      <c r="F104" s="43"/>
      <c r="G104" s="41" t="n">
        <v>15</v>
      </c>
      <c r="H104" s="42" t="n">
        <v>7.9</v>
      </c>
      <c r="I104" s="42" t="n">
        <f aca="false">G104*H104</f>
        <v>118.5</v>
      </c>
    </row>
    <row r="105" customFormat="false" ht="30" hidden="false" customHeight="true" outlineLevel="0" collapsed="false">
      <c r="A105" s="39" t="s">
        <v>157</v>
      </c>
      <c r="B105" s="43" t="s">
        <v>158</v>
      </c>
      <c r="C105" s="43"/>
      <c r="D105" s="43"/>
      <c r="E105" s="43"/>
      <c r="F105" s="43"/>
      <c r="G105" s="41" t="n">
        <v>15</v>
      </c>
      <c r="H105" s="42" t="n">
        <v>14.9</v>
      </c>
      <c r="I105" s="42" t="n">
        <f aca="false">G105*H105</f>
        <v>223.5</v>
      </c>
    </row>
    <row r="106" customFormat="false" ht="30" hidden="false" customHeight="true" outlineLevel="0" collapsed="false">
      <c r="A106" s="39" t="s">
        <v>159</v>
      </c>
      <c r="B106" s="43" t="s">
        <v>160</v>
      </c>
      <c r="C106" s="43"/>
      <c r="D106" s="43"/>
      <c r="E106" s="43"/>
      <c r="F106" s="43"/>
      <c r="G106" s="41" t="n">
        <v>8</v>
      </c>
      <c r="H106" s="42" t="n">
        <v>22.9</v>
      </c>
      <c r="I106" s="42" t="n">
        <f aca="false">G106*H106</f>
        <v>183.2</v>
      </c>
    </row>
    <row r="107" customFormat="false" ht="30" hidden="false" customHeight="true" outlineLevel="0" collapsed="false">
      <c r="A107" s="39" t="s">
        <v>161</v>
      </c>
      <c r="B107" s="43" t="s">
        <v>162</v>
      </c>
      <c r="C107" s="43"/>
      <c r="D107" s="43"/>
      <c r="E107" s="43"/>
      <c r="F107" s="43"/>
      <c r="G107" s="41" t="n">
        <v>1</v>
      </c>
      <c r="H107" s="42" t="n">
        <v>14.9</v>
      </c>
      <c r="I107" s="42" t="n">
        <f aca="false">G107*H107</f>
        <v>14.9</v>
      </c>
    </row>
    <row r="108" customFormat="false" ht="30" hidden="false" customHeight="true" outlineLevel="0" collapsed="false">
      <c r="A108" s="39" t="s">
        <v>163</v>
      </c>
      <c r="B108" s="40" t="s">
        <v>164</v>
      </c>
      <c r="C108" s="40"/>
      <c r="D108" s="40"/>
      <c r="E108" s="40"/>
      <c r="F108" s="40"/>
      <c r="G108" s="41" t="n">
        <v>15</v>
      </c>
      <c r="H108" s="42" t="n">
        <v>189.9</v>
      </c>
      <c r="I108" s="42" t="n">
        <f aca="false">G108*H108</f>
        <v>2848.5</v>
      </c>
    </row>
    <row r="109" s="47" customFormat="true" ht="24.75" hidden="false" customHeight="true" outlineLevel="0" collapsed="false">
      <c r="A109" s="45" t="s">
        <v>165</v>
      </c>
      <c r="B109" s="45"/>
      <c r="C109" s="45"/>
      <c r="D109" s="45"/>
      <c r="E109" s="45"/>
      <c r="F109" s="45"/>
      <c r="G109" s="45"/>
      <c r="H109" s="45"/>
      <c r="I109" s="46" t="n">
        <f aca="false">SUM(I48:I108)</f>
        <v>48555.5</v>
      </c>
    </row>
    <row r="110" customFormat="false" ht="99" hidden="false" customHeight="true" outlineLevel="0" collapsed="false">
      <c r="A110" s="48" t="s">
        <v>166</v>
      </c>
      <c r="B110" s="48"/>
      <c r="C110" s="48"/>
      <c r="D110" s="48"/>
      <c r="E110" s="48"/>
      <c r="F110" s="48"/>
      <c r="G110" s="49" t="s">
        <v>167</v>
      </c>
      <c r="H110" s="49"/>
      <c r="I110" s="49"/>
    </row>
    <row r="111" customFormat="false" ht="60" hidden="false" customHeight="true" outlineLevel="0" collapsed="false">
      <c r="A111" s="18" t="s">
        <v>168</v>
      </c>
      <c r="B111" s="18"/>
      <c r="C111" s="18"/>
      <c r="D111" s="18"/>
      <c r="E111" s="18"/>
      <c r="F111" s="18"/>
      <c r="G111" s="18"/>
      <c r="H111" s="18"/>
      <c r="I111" s="18"/>
    </row>
    <row r="112" s="47" customFormat="true" ht="30" hidden="false" customHeight="true" outlineLevel="0" collapsed="false">
      <c r="A112" s="30" t="s">
        <v>169</v>
      </c>
      <c r="B112" s="30"/>
      <c r="C112" s="30"/>
      <c r="D112" s="30"/>
      <c r="E112" s="30"/>
      <c r="F112" s="30"/>
      <c r="G112" s="30"/>
      <c r="H112" s="27" t="n">
        <f aca="false">G37+H45</f>
        <v>0</v>
      </c>
      <c r="I112" s="27"/>
    </row>
    <row r="113" s="47" customFormat="true" ht="30" hidden="false" customHeight="true" outlineLevel="0" collapsed="false">
      <c r="A113" s="50"/>
      <c r="B113" s="50"/>
      <c r="C113" s="50"/>
      <c r="D113" s="50"/>
      <c r="E113" s="50"/>
      <c r="F113" s="50"/>
      <c r="G113" s="50"/>
      <c r="H113" s="51" t="s">
        <v>170</v>
      </c>
      <c r="I113" s="51" t="s">
        <v>171</v>
      </c>
    </row>
    <row r="114" s="47" customFormat="true" ht="30" hidden="false" customHeight="true" outlineLevel="0" collapsed="false">
      <c r="A114" s="30" t="s">
        <v>172</v>
      </c>
      <c r="B114" s="30"/>
      <c r="C114" s="30"/>
      <c r="D114" s="30"/>
      <c r="E114" s="30"/>
      <c r="F114" s="30"/>
      <c r="G114" s="30"/>
      <c r="H114" s="52"/>
      <c r="I114" s="53" t="e">
        <f aca="false">H114/H112</f>
        <v>#DIV/0!</v>
      </c>
    </row>
    <row r="115" s="47" customFormat="true" ht="30" hidden="false" customHeight="true" outlineLevel="0" collapsed="false">
      <c r="A115" s="30" t="s">
        <v>173</v>
      </c>
      <c r="B115" s="30"/>
      <c r="C115" s="30"/>
      <c r="D115" s="30"/>
      <c r="E115" s="30"/>
      <c r="F115" s="30"/>
      <c r="G115" s="30"/>
      <c r="H115" s="52"/>
      <c r="I115" s="53" t="e">
        <f aca="false">H115/H112</f>
        <v>#DIV/0!</v>
      </c>
    </row>
    <row r="116" s="47" customFormat="true" ht="30" hidden="false" customHeight="true" outlineLevel="0" collapsed="false">
      <c r="A116" s="28" t="s">
        <v>174</v>
      </c>
      <c r="B116" s="28"/>
      <c r="C116" s="28"/>
      <c r="D116" s="28"/>
      <c r="E116" s="28"/>
      <c r="F116" s="28"/>
      <c r="G116" s="28"/>
      <c r="H116" s="54" t="n">
        <f aca="false">H114+H45</f>
        <v>0</v>
      </c>
      <c r="I116" s="54"/>
    </row>
    <row r="117" s="47" customFormat="true" ht="60" hidden="false" customHeight="true" outlineLevel="0" collapsed="false">
      <c r="A117" s="55" t="s">
        <v>175</v>
      </c>
      <c r="B117" s="55"/>
      <c r="C117" s="55"/>
      <c r="D117" s="55"/>
      <c r="E117" s="55"/>
      <c r="F117" s="55"/>
      <c r="G117" s="55"/>
      <c r="H117" s="55"/>
      <c r="I117" s="55"/>
    </row>
    <row r="118" customFormat="false" ht="39" hidden="false" customHeight="true" outlineLevel="0" collapsed="false">
      <c r="A118" s="56" t="s">
        <v>176</v>
      </c>
      <c r="B118" s="56"/>
      <c r="C118" s="56"/>
      <c r="D118" s="56"/>
      <c r="E118" s="56"/>
      <c r="F118" s="56"/>
      <c r="G118" s="56"/>
      <c r="H118" s="56"/>
      <c r="I118" s="56"/>
    </row>
    <row r="119" customFormat="false" ht="60" hidden="false" customHeight="true" outlineLevel="0" collapsed="false">
      <c r="A119" s="18" t="s">
        <v>177</v>
      </c>
      <c r="B119" s="18"/>
      <c r="C119" s="18"/>
      <c r="D119" s="18"/>
      <c r="E119" s="18"/>
      <c r="F119" s="18"/>
      <c r="G119" s="18"/>
      <c r="H119" s="18"/>
      <c r="I119" s="18"/>
    </row>
    <row r="120" customFormat="false" ht="15" hidden="false" customHeight="false" outlineLevel="0" collapsed="false">
      <c r="A120" s="57"/>
      <c r="B120" s="57"/>
      <c r="C120" s="57"/>
      <c r="D120" s="57"/>
      <c r="E120" s="57"/>
      <c r="F120" s="57"/>
      <c r="G120" s="57"/>
      <c r="H120" s="57"/>
      <c r="I120" s="57"/>
    </row>
    <row r="121" customFormat="false" ht="15" hidden="false" customHeight="false" outlineLevel="0" collapsed="false">
      <c r="A121" s="57"/>
      <c r="B121" s="57"/>
      <c r="C121" s="57"/>
      <c r="D121" s="57"/>
      <c r="E121" s="57"/>
      <c r="F121" s="57"/>
      <c r="G121" s="57"/>
      <c r="H121" s="57"/>
      <c r="I121" s="57"/>
    </row>
    <row r="122" customFormat="false" ht="15" hidden="false" customHeight="false" outlineLevel="0" collapsed="false">
      <c r="A122" s="57"/>
      <c r="B122" s="57"/>
      <c r="C122" s="57"/>
      <c r="D122" s="57"/>
      <c r="E122" s="57"/>
      <c r="F122" s="57"/>
      <c r="G122" s="57"/>
      <c r="H122" s="57"/>
      <c r="I122" s="57"/>
    </row>
    <row r="123" customFormat="false" ht="15" hidden="false" customHeight="false" outlineLevel="0" collapsed="false">
      <c r="A123" s="57"/>
      <c r="B123" s="57"/>
      <c r="C123" s="57"/>
      <c r="D123" s="57"/>
      <c r="E123" s="57"/>
      <c r="F123" s="57"/>
      <c r="G123" s="57"/>
      <c r="H123" s="57"/>
      <c r="I123" s="57"/>
    </row>
    <row r="124" customFormat="false" ht="15" hidden="false" customHeight="false" outlineLevel="0" collapsed="false">
      <c r="A124" s="57"/>
      <c r="B124" s="57"/>
      <c r="C124" s="57"/>
      <c r="D124" s="57"/>
      <c r="E124" s="57"/>
      <c r="F124" s="57"/>
      <c r="G124" s="57"/>
      <c r="H124" s="57"/>
      <c r="I124" s="57"/>
    </row>
    <row r="125" customFormat="false" ht="15" hidden="false" customHeight="false" outlineLevel="0" collapsed="false">
      <c r="A125" s="57"/>
      <c r="B125" s="57"/>
      <c r="C125" s="57"/>
      <c r="D125" s="57"/>
      <c r="E125" s="57"/>
      <c r="F125" s="57"/>
      <c r="G125" s="57"/>
      <c r="H125" s="57"/>
      <c r="I125" s="57"/>
    </row>
    <row r="126" customFormat="false" ht="15" hidden="false" customHeight="false" outlineLevel="0" collapsed="false">
      <c r="A126" s="57"/>
      <c r="B126" s="57"/>
      <c r="C126" s="57"/>
      <c r="D126" s="57"/>
      <c r="E126" s="57"/>
      <c r="F126" s="57"/>
      <c r="G126" s="57"/>
      <c r="H126" s="57"/>
      <c r="I126" s="57"/>
    </row>
    <row r="127" customFormat="false" ht="60" hidden="false" customHeight="true" outlineLevel="0" collapsed="false">
      <c r="A127" s="58" t="s">
        <v>178</v>
      </c>
      <c r="B127" s="58"/>
      <c r="C127" s="58"/>
      <c r="D127" s="58"/>
      <c r="E127" s="58"/>
      <c r="F127" s="58"/>
      <c r="G127" s="58"/>
      <c r="H127" s="58"/>
      <c r="I127" s="58"/>
    </row>
    <row r="128" customFormat="false" ht="15" hidden="false" customHeight="false" outlineLevel="0" collapsed="false">
      <c r="A128" s="57"/>
      <c r="B128" s="57"/>
      <c r="C128" s="57"/>
      <c r="D128" s="57"/>
      <c r="E128" s="57"/>
      <c r="F128" s="57"/>
      <c r="G128" s="57"/>
      <c r="H128" s="57"/>
      <c r="I128" s="57"/>
    </row>
    <row r="129" customFormat="false" ht="15" hidden="false" customHeight="false" outlineLevel="0" collapsed="false">
      <c r="A129" s="57"/>
      <c r="B129" s="57"/>
      <c r="C129" s="57"/>
      <c r="D129" s="57"/>
      <c r="E129" s="57"/>
      <c r="F129" s="57"/>
      <c r="G129" s="57"/>
      <c r="H129" s="57"/>
      <c r="I129" s="57"/>
    </row>
    <row r="130" customFormat="false" ht="15" hidden="false" customHeight="false" outlineLevel="0" collapsed="false">
      <c r="A130" s="57"/>
      <c r="B130" s="57"/>
      <c r="C130" s="57"/>
      <c r="D130" s="57"/>
      <c r="E130" s="57"/>
      <c r="F130" s="57"/>
      <c r="G130" s="57"/>
      <c r="H130" s="57"/>
      <c r="I130" s="57"/>
    </row>
    <row r="131" customFormat="false" ht="15" hidden="false" customHeight="false" outlineLevel="0" collapsed="false">
      <c r="A131" s="57"/>
      <c r="B131" s="57"/>
      <c r="C131" s="57"/>
      <c r="D131" s="57"/>
      <c r="E131" s="57"/>
      <c r="F131" s="57"/>
      <c r="G131" s="57"/>
      <c r="H131" s="57"/>
      <c r="I131" s="57"/>
    </row>
    <row r="132" customFormat="false" ht="15" hidden="false" customHeight="true" outlineLevel="0" collapsed="false">
      <c r="A132" s="57"/>
      <c r="B132" s="57"/>
      <c r="C132" s="57"/>
      <c r="D132" s="57"/>
      <c r="E132" s="57"/>
      <c r="F132" s="57"/>
      <c r="G132" s="57"/>
      <c r="H132" s="57"/>
      <c r="I132" s="57"/>
    </row>
    <row r="133" customFormat="false" ht="15" hidden="false" customHeight="true" outlineLevel="0" collapsed="false">
      <c r="A133" s="57"/>
      <c r="B133" s="57"/>
      <c r="C133" s="57"/>
      <c r="D133" s="57"/>
      <c r="E133" s="57"/>
      <c r="F133" s="57"/>
      <c r="G133" s="57"/>
      <c r="H133" s="57"/>
      <c r="I133" s="57"/>
    </row>
    <row r="134" customFormat="false" ht="15" hidden="false" customHeight="false" outlineLevel="0" collapsed="false">
      <c r="A134" s="57"/>
      <c r="B134" s="57"/>
      <c r="C134" s="57"/>
      <c r="D134" s="57"/>
      <c r="E134" s="57"/>
      <c r="F134" s="57"/>
      <c r="G134" s="57"/>
      <c r="H134" s="57"/>
      <c r="I134" s="57"/>
    </row>
    <row r="135" s="47" customFormat="true" ht="60" hidden="false" customHeight="true" outlineLevel="0" collapsed="false">
      <c r="A135" s="18" t="s">
        <v>179</v>
      </c>
      <c r="B135" s="18"/>
      <c r="C135" s="18"/>
      <c r="D135" s="18"/>
      <c r="E135" s="18"/>
      <c r="F135" s="18"/>
      <c r="G135" s="18"/>
      <c r="H135" s="18"/>
      <c r="I135" s="18"/>
    </row>
    <row r="136" s="47" customFormat="true" ht="24.75" hidden="false" customHeight="true" outlineLevel="0" collapsed="false">
      <c r="A136" s="59" t="s">
        <v>180</v>
      </c>
      <c r="B136" s="60" t="s">
        <v>181</v>
      </c>
      <c r="C136" s="60"/>
      <c r="D136" s="60"/>
      <c r="E136" s="60"/>
      <c r="F136" s="61" t="b">
        <f aca="false">FALSE()</f>
        <v>0</v>
      </c>
      <c r="G136" s="62"/>
      <c r="H136" s="62"/>
      <c r="I136" s="62"/>
    </row>
    <row r="141" customFormat="false" ht="15" hidden="false" customHeight="false" outlineLevel="0" collapsed="false">
      <c r="B141" s="63" t="s">
        <v>182</v>
      </c>
      <c r="C141" s="63"/>
    </row>
    <row r="142" customFormat="false" ht="27" hidden="false" customHeight="true" outlineLevel="0" collapsed="false">
      <c r="B142" s="64" t="s">
        <v>183</v>
      </c>
      <c r="C142" s="64"/>
    </row>
  </sheetData>
  <sheetProtection algorithmName="SHA-512" hashValue="u5W5hP8VmGQHrNV9Exqf82lXrP9TN7x2CDPhBR0h6+qQSOJIEC43ME4xTBFyFy1BApe2ZjameYOKO4qCb4zKKQ==" saltValue="9PX3T6jzJK5gK+aFFzcYxw==" spinCount="100000" sheet="true" insertRows="false"/>
  <protectedRanges>
    <protectedRange name="Rozstęp1_2" sqref="A17:A18"/>
  </protectedRanges>
  <mergeCells count="168">
    <mergeCell ref="A1:I1"/>
    <mergeCell ref="A2:I2"/>
    <mergeCell ref="A3:E3"/>
    <mergeCell ref="F3:I3"/>
    <mergeCell ref="A4:E7"/>
    <mergeCell ref="F4:I4"/>
    <mergeCell ref="F5:I5"/>
    <mergeCell ref="F6:I6"/>
    <mergeCell ref="F7:I7"/>
    <mergeCell ref="A8:I8"/>
    <mergeCell ref="A9:E9"/>
    <mergeCell ref="F9:I9"/>
    <mergeCell ref="A10:E10"/>
    <mergeCell ref="F10:I10"/>
    <mergeCell ref="A11:E11"/>
    <mergeCell ref="F11:I11"/>
    <mergeCell ref="A12:E12"/>
    <mergeCell ref="F12:I12"/>
    <mergeCell ref="A13:E13"/>
    <mergeCell ref="F13:I13"/>
    <mergeCell ref="A14:E14"/>
    <mergeCell ref="F14:I14"/>
    <mergeCell ref="A15:E15"/>
    <mergeCell ref="F15:I15"/>
    <mergeCell ref="A16:E16"/>
    <mergeCell ref="F16:I16"/>
    <mergeCell ref="A17:E17"/>
    <mergeCell ref="F17:I17"/>
    <mergeCell ref="A18:E18"/>
    <mergeCell ref="F18:I18"/>
    <mergeCell ref="A19:I19"/>
    <mergeCell ref="A20:C20"/>
    <mergeCell ref="D20:I20"/>
    <mergeCell ref="A21:C21"/>
    <mergeCell ref="D21:I21"/>
    <mergeCell ref="A22:C24"/>
    <mergeCell ref="D22:F22"/>
    <mergeCell ref="G22:I22"/>
    <mergeCell ref="D23:F23"/>
    <mergeCell ref="G23:I23"/>
    <mergeCell ref="D24:F24"/>
    <mergeCell ref="G24:I24"/>
    <mergeCell ref="A25:C25"/>
    <mergeCell ref="D25:I25"/>
    <mergeCell ref="A26:C26"/>
    <mergeCell ref="D26:I26"/>
    <mergeCell ref="A27:C27"/>
    <mergeCell ref="D27:I27"/>
    <mergeCell ref="A28:C28"/>
    <mergeCell ref="D28:I28"/>
    <mergeCell ref="A29:C31"/>
    <mergeCell ref="D29:F29"/>
    <mergeCell ref="G29:I29"/>
    <mergeCell ref="D30:F30"/>
    <mergeCell ref="G30:I30"/>
    <mergeCell ref="D31:F31"/>
    <mergeCell ref="G31:I31"/>
    <mergeCell ref="A32:C35"/>
    <mergeCell ref="D32:F32"/>
    <mergeCell ref="G32:I32"/>
    <mergeCell ref="D33:F33"/>
    <mergeCell ref="G33:I33"/>
    <mergeCell ref="D34:F34"/>
    <mergeCell ref="G34:I34"/>
    <mergeCell ref="D35:F35"/>
    <mergeCell ref="G35:I35"/>
    <mergeCell ref="A36:F36"/>
    <mergeCell ref="G36:I36"/>
    <mergeCell ref="A37:F37"/>
    <mergeCell ref="G37:I37"/>
    <mergeCell ref="A38:I38"/>
    <mergeCell ref="A39:D39"/>
    <mergeCell ref="E39:I39"/>
    <mergeCell ref="A40:D41"/>
    <mergeCell ref="E40:H40"/>
    <mergeCell ref="E41:H41"/>
    <mergeCell ref="A42:I42"/>
    <mergeCell ref="A43:G43"/>
    <mergeCell ref="H43:I43"/>
    <mergeCell ref="A44:G44"/>
    <mergeCell ref="H44:I44"/>
    <mergeCell ref="A45:G45"/>
    <mergeCell ref="H45:I45"/>
    <mergeCell ref="A46:I46"/>
    <mergeCell ref="B47:F47"/>
    <mergeCell ref="B48:F48"/>
    <mergeCell ref="B49:F49"/>
    <mergeCell ref="B50:F50"/>
    <mergeCell ref="B51:F51"/>
    <mergeCell ref="B52:F52"/>
    <mergeCell ref="B53:F53"/>
    <mergeCell ref="B54:F54"/>
    <mergeCell ref="B55:F55"/>
    <mergeCell ref="B56:F56"/>
    <mergeCell ref="B57:F57"/>
    <mergeCell ref="B58:F58"/>
    <mergeCell ref="B59:F59"/>
    <mergeCell ref="B60:F60"/>
    <mergeCell ref="B61:F61"/>
    <mergeCell ref="B62:F62"/>
    <mergeCell ref="B63:F63"/>
    <mergeCell ref="B64:F64"/>
    <mergeCell ref="B65:F65"/>
    <mergeCell ref="B66:F66"/>
    <mergeCell ref="B67:F67"/>
    <mergeCell ref="B68:F68"/>
    <mergeCell ref="B69:F69"/>
    <mergeCell ref="B70:F70"/>
    <mergeCell ref="B71:F71"/>
    <mergeCell ref="B72:F72"/>
    <mergeCell ref="B73:F73"/>
    <mergeCell ref="B74:F74"/>
    <mergeCell ref="B75:F75"/>
    <mergeCell ref="B76:F76"/>
    <mergeCell ref="B77:F77"/>
    <mergeCell ref="B78:F78"/>
    <mergeCell ref="B79:F79"/>
    <mergeCell ref="B80:F80"/>
    <mergeCell ref="B81:F81"/>
    <mergeCell ref="B82:F82"/>
    <mergeCell ref="B83:F83"/>
    <mergeCell ref="B84:F84"/>
    <mergeCell ref="B85:F85"/>
    <mergeCell ref="B86:F86"/>
    <mergeCell ref="B87:F87"/>
    <mergeCell ref="B88:F88"/>
    <mergeCell ref="B89:F89"/>
    <mergeCell ref="B90:F90"/>
    <mergeCell ref="B91:F91"/>
    <mergeCell ref="B92:F92"/>
    <mergeCell ref="B93:F93"/>
    <mergeCell ref="B94:F94"/>
    <mergeCell ref="B95:F95"/>
    <mergeCell ref="B96:F96"/>
    <mergeCell ref="B97:F97"/>
    <mergeCell ref="B98:F98"/>
    <mergeCell ref="B99:F99"/>
    <mergeCell ref="B100:F100"/>
    <mergeCell ref="B101:F101"/>
    <mergeCell ref="B102:F102"/>
    <mergeCell ref="B103:F103"/>
    <mergeCell ref="B104:F104"/>
    <mergeCell ref="B105:F105"/>
    <mergeCell ref="B106:F106"/>
    <mergeCell ref="B107:F107"/>
    <mergeCell ref="B108:F108"/>
    <mergeCell ref="A109:H109"/>
    <mergeCell ref="A110:F110"/>
    <mergeCell ref="G110:I110"/>
    <mergeCell ref="A111:I111"/>
    <mergeCell ref="A112:G112"/>
    <mergeCell ref="H112:I112"/>
    <mergeCell ref="A113:G113"/>
    <mergeCell ref="A114:G114"/>
    <mergeCell ref="A115:G115"/>
    <mergeCell ref="A116:G116"/>
    <mergeCell ref="H116:I116"/>
    <mergeCell ref="A117:I117"/>
    <mergeCell ref="A118:I118"/>
    <mergeCell ref="A119:I119"/>
    <mergeCell ref="A120:I126"/>
    <mergeCell ref="A127:I127"/>
    <mergeCell ref="A128:I134"/>
    <mergeCell ref="A135:I135"/>
    <mergeCell ref="B136:E136"/>
    <mergeCell ref="G136:I136"/>
    <mergeCell ref="B141:C141"/>
    <mergeCell ref="B142:C142"/>
  </mergeCells>
  <dataValidations count="1">
    <dataValidation allowBlank="true" errorStyle="stop" operator="between" showDropDown="false" showErrorMessage="true" showInputMessage="true" sqref="F3:I3" type="list">
      <formula1>"2026,2027,2028,2029"</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LibreOffice/26.2.4.2$Windows_X86_64 LibreOffice_project/0229ac93fcf0d7cbc6376066c6f35021cef002dc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Miłosława Malinowska-Dobrowolska</dc:creator>
  <dc:description/>
  <dc:language>pl-PL</dc:language>
  <cp:lastModifiedBy/>
  <dcterms:modified xsi:type="dcterms:W3CDTF">2026-07-22T14:57:04Z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