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0.10.44\mojebambino\_TYMCZASOWY\Kompas Jutra\WNIOSKI i KALKULACJE_Nowe uzasadnienia\"/>
    </mc:Choice>
  </mc:AlternateContent>
  <xr:revisionPtr revIDLastSave="0" documentId="13_ncr:1_{4FE25F94-E8AC-4CF6-86BC-BEE40C7B9B55}" xr6:coauthVersionLast="47" xr6:coauthVersionMax="47" xr10:uidLastSave="{00000000-0000-0000-0000-000000000000}"/>
  <bookViews>
    <workbookView xWindow="-120" yWindow="-120" windowWidth="29040" windowHeight="15720" tabRatio="500" xr2:uid="{00000000-000D-0000-FFFF-FFFF00000000}"/>
  </bookViews>
  <sheets>
    <sheet name="Arkusz1" sheetId="1" r:id="rId1"/>
  </sheet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F118" i="1" l="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H45" i="1"/>
  <c r="H94" i="1" s="1"/>
  <c r="I97" i="1" l="1"/>
  <c r="I96" i="1"/>
  <c r="H98" i="1"/>
</calcChain>
</file>

<file path=xl/sharedStrings.xml><?xml version="1.0" encoding="utf-8"?>
<sst xmlns="http://schemas.openxmlformats.org/spreadsheetml/2006/main" count="206" uniqueCount="147">
  <si>
    <t xml:space="preserve">Wniosek o udział w Programie "Pracownie Kompas Jutra"  </t>
  </si>
  <si>
    <t>wniosek składany przez szkołę podstawową do organu prowadzącego</t>
  </si>
  <si>
    <t>Wniosek składany w ramach naboru na rok*</t>
  </si>
  <si>
    <t>(numer wniosku - wypełnia organ prowadzący)</t>
  </si>
  <si>
    <t>(data wpływu wniosku do organu prowadzącego szkołę)</t>
  </si>
  <si>
    <t>Dane dotyczące organu prowadzącego</t>
  </si>
  <si>
    <t xml:space="preserve">Typ organu prowadzącego:                                                                                                                                                                                                                                                                                                                                                                                                                                                                                                                                                                                                                                                                                                                                                           1) jednostka samorządu terytorialnego
2) osoba prawna inna niż jednostka samorządu terytorialnego
3) osoba fizyczna </t>
  </si>
  <si>
    <t>Nazwa organu prowadzącego</t>
  </si>
  <si>
    <t>Imię i nazwisko (w przypadku organu prowadzącego będącego osobą fizyczną)</t>
  </si>
  <si>
    <t>Numer w Krajowym Rejestrze Sądowym lub innym rejestrze (jeżeli dotyczy)</t>
  </si>
  <si>
    <t>NIP</t>
  </si>
  <si>
    <t>REGON</t>
  </si>
  <si>
    <t>Ulica, nr budynku</t>
  </si>
  <si>
    <t>Kod pocztowy, miejscowość</t>
  </si>
  <si>
    <t>Telefon</t>
  </si>
  <si>
    <t>Adres poczty elektronicznej:</t>
  </si>
  <si>
    <t>Dane dotyczące szkoły</t>
  </si>
  <si>
    <t>Pełna nazwa szkoły</t>
  </si>
  <si>
    <t>Numer RSPO szkoły</t>
  </si>
  <si>
    <t>Adres siedziby szkoły</t>
  </si>
  <si>
    <t>Województwo</t>
  </si>
  <si>
    <t>Adres do korespondencji</t>
  </si>
  <si>
    <t xml:space="preserve">
Imię i nazwisko dyrektora szkoły lub innej osoby upoważnionej</t>
  </si>
  <si>
    <t>Imię i nazwisko</t>
  </si>
  <si>
    <t xml:space="preserve">Funkcja </t>
  </si>
  <si>
    <t xml:space="preserve">tel. kontaktowy </t>
  </si>
  <si>
    <t>e-mail</t>
  </si>
  <si>
    <t>Indywidualny wskaźnik zamożności jednostki samorządu terytorialnego</t>
  </si>
  <si>
    <t>Wnioskowana kwota wsparcia finansowego (w zł)**</t>
  </si>
  <si>
    <t>Opis zadania</t>
  </si>
  <si>
    <t>Informacja o aktualnym stanie wyposażenia szkoły w sprzęty, narzędzia lub pomoce dydaktyczne do prowadzenia zajęć przyrody lub zajęć praktyczno-technicznych</t>
  </si>
  <si>
    <t>Informacja o liczbie pracowni, o których wyposażenie lub doposażenie wnioskuje szkoła</t>
  </si>
  <si>
    <t>pracownia przyrodnicza</t>
  </si>
  <si>
    <t>pracownia praktyczno-techniczna</t>
  </si>
  <si>
    <t>Wkład własny organu prowadzącego</t>
  </si>
  <si>
    <t xml:space="preserve">Deklarowana przez organ prowadzący kwota wkładu własnego finansowego </t>
  </si>
  <si>
    <t>Deklarowana przez organ prowadzący kwota wkładu własnego rzeczowego</t>
  </si>
  <si>
    <t>Wkład własny finansowy i rzeczowy razem:</t>
  </si>
  <si>
    <t>Kalkulacja zakupów</t>
  </si>
  <si>
    <t>L.p.</t>
  </si>
  <si>
    <t>Nazwa sprzętu, narzędzi lub pomocy dydaktycznych</t>
  </si>
  <si>
    <t>Liczba sztuk</t>
  </si>
  <si>
    <t>Cena jednostkowa</t>
  </si>
  <si>
    <t>Wartość całkowita</t>
  </si>
  <si>
    <t>1.</t>
  </si>
  <si>
    <t>Wózek 2-półkowy</t>
  </si>
  <si>
    <t>2.</t>
  </si>
  <si>
    <t>Przemysłowa apteczka pierwszej pomocy - TOP 10</t>
  </si>
  <si>
    <t>3.</t>
  </si>
  <si>
    <t>Fartuch laboratoryjny rozm. 164 cm</t>
  </si>
  <si>
    <t>4.</t>
  </si>
  <si>
    <t>Okulary ochronne stanowiskowe</t>
  </si>
  <si>
    <t>5.</t>
  </si>
  <si>
    <t>Fartuch laboratoryjny, rozm. 116/122</t>
  </si>
  <si>
    <t>6.</t>
  </si>
  <si>
    <t>7.</t>
  </si>
  <si>
    <t>Szczotka do mycia szkła*</t>
  </si>
  <si>
    <t>8.</t>
  </si>
  <si>
    <t>Globus śr. 220 fizyczny</t>
  </si>
  <si>
    <t>9.</t>
  </si>
  <si>
    <t>Model płyt tektonicznych</t>
  </si>
  <si>
    <t>10.</t>
  </si>
  <si>
    <t>Zestaw skał i minerałów</t>
  </si>
  <si>
    <t>11.</t>
  </si>
  <si>
    <t>Zestaw lup, 6 szt.</t>
  </si>
  <si>
    <t>12.</t>
  </si>
  <si>
    <t>Taśma miarowa*</t>
  </si>
  <si>
    <t>13.</t>
  </si>
  <si>
    <t>Termometr zewnętrzny</t>
  </si>
  <si>
    <t>14.</t>
  </si>
  <si>
    <t>Kompas kartograficzny ^^*</t>
  </si>
  <si>
    <t>15.</t>
  </si>
  <si>
    <t>Stacja pogody z 3 funkcjami</t>
  </si>
  <si>
    <t>16.</t>
  </si>
  <si>
    <t>Polska - mapa fizyczna, 173 x 140 cm</t>
  </si>
  <si>
    <t>17.</t>
  </si>
  <si>
    <t>Świat - mapa fizyczna, 190 x 130 cm</t>
  </si>
  <si>
    <t>18.</t>
  </si>
  <si>
    <t>Lornetka 10 x 25</t>
  </si>
  <si>
    <t>19.</t>
  </si>
  <si>
    <t>Stojak do map i plansz</t>
  </si>
  <si>
    <t>20.</t>
  </si>
  <si>
    <t>Ilustrowany atlas szkolny przyrodniczo-geograficzny</t>
  </si>
  <si>
    <t>21.</t>
  </si>
  <si>
    <t>22.</t>
  </si>
  <si>
    <t>Taśma miernicza 5 m</t>
  </si>
  <si>
    <t>23.</t>
  </si>
  <si>
    <t>Tellurium z napędem ręcznym</t>
  </si>
  <si>
    <t>24.</t>
  </si>
  <si>
    <t>Świat polityczno-fizyczny - mapa ścienna</t>
  </si>
  <si>
    <t>25.</t>
  </si>
  <si>
    <t>Szkiełka podstawowe, 50 szt.</t>
  </si>
  <si>
    <t>26.</t>
  </si>
  <si>
    <t>Szkiełka nakrywkowe, 100 szt.</t>
  </si>
  <si>
    <t>27.</t>
  </si>
  <si>
    <t>Oko człowieka</t>
  </si>
  <si>
    <t>28.</t>
  </si>
  <si>
    <t>Mikroskop Delta Optical BioLight 300</t>
  </si>
  <si>
    <t>29.</t>
  </si>
  <si>
    <t>Pipety Pasteura 5 ml (500 szt)</t>
  </si>
  <si>
    <t>30.</t>
  </si>
  <si>
    <t>Kroplomierz z pipetką  60 ml</t>
  </si>
  <si>
    <t>31.</t>
  </si>
  <si>
    <t>Pęsety do perełek i koralików, 10 szt.</t>
  </si>
  <si>
    <t>32.</t>
  </si>
  <si>
    <t>Bagietki - pręciki szklane, 5 szt.</t>
  </si>
  <si>
    <t>33.</t>
  </si>
  <si>
    <t>Statyw laboratoryjny</t>
  </si>
  <si>
    <t>34.</t>
  </si>
  <si>
    <t>Waga elektroniczna*</t>
  </si>
  <si>
    <t>35.</t>
  </si>
  <si>
    <t>Waga elektroniczna kieszonkowa</t>
  </si>
  <si>
    <t>36.</t>
  </si>
  <si>
    <t>Rozszerzalność cieplna metali - pierścień Gravesandego</t>
  </si>
  <si>
    <t>37.</t>
  </si>
  <si>
    <t>Zestaw preparatów biologicznych 50 szt.</t>
  </si>
  <si>
    <t>Zestaw pałeczek do elektryzowania</t>
  </si>
  <si>
    <t>Zestaw magnesów sztabkowych, 2 szt.</t>
  </si>
  <si>
    <t>Koszyk Zebra, wys. 5 cm, szary</t>
  </si>
  <si>
    <t>Wskaźniki PH paski 1-14</t>
  </si>
  <si>
    <t>Lejek plastikowy</t>
  </si>
  <si>
    <t>38.</t>
  </si>
  <si>
    <t>Taca Tuff Spot - czarna</t>
  </si>
  <si>
    <t>Łączny koszt:</t>
  </si>
  <si>
    <t>Szczegółowe uzasadnienie wyboru sprzętu, narzędzi lub pomocy dydaktycznych, z uwzględnieniem realizacji celów kształcenia i treści nauczania określonymi w podstawie programowej kształcenia ogólnego dla szkoły podstawowej w zakresie zajęć przyrody i zajęć praktyczno-technicznych określonej w przepisach wydanych na podstawie art. 47 ust. 1 ustawy z dnia 14 grudnia 2016 r. – Prawo oświatowe</t>
  </si>
  <si>
    <t>Planowane doposażenie podstawowej pracowni przyrodniczej ma na celu stworzenie nowoczesnych warunków do realizacji celów kształcenia i treści nauczania określonych w podstawie programowej kształcenia ogólnego dla szkoły podstawowej. Dobór wyposażenia odpowiada założeniom nowej podstawy programowej, która kładzie nacisk na rozwijanie umiejętności badawczych uczniów poprzez obserwację, doświadczenie, eksperymentowanie oraz praktyczne wykorzystywanie wiedzy do wyjaśniania zjawisk zachodzących w świecie przyrody.
Wyposażenie pracowni umożliwi prowadzenie zajęć z wykorzystaniem aktywizujących metod nauczania, w szczególności metody badawczej i pracy projektowej. Uczniowie będą mogli samodzielnie wykonywać obserwacje, przeprowadzać doświadczenia, dokonywać pomiarów, analizować wyniki oraz formułować wnioski, rozwijając ciekawość poznawczą, samodzielność i umiejętność krytycznego myślenia.
Realizacja przedsięwzięcia przyczyni się do podniesienia jakości kształcenia poprzez zwiększenie udziału zajęć praktycznych, skuteczniejszą realizację wymagań podstawy programowej oraz rozwijanie kompetencji przyrodniczych, matematycznych, cyfrowych i społecznych uczniów, przygotowując ich do dalszej edukacji i świadomego funkcjonowania we współczesnym świecie.</t>
  </si>
  <si>
    <t>Kalkulacja kosztów</t>
  </si>
  <si>
    <t>Całkowita wartość zadania (kwota wsparcia + wkład własny)</t>
  </si>
  <si>
    <t>kwota w zł</t>
  </si>
  <si>
    <t>udział procentowy</t>
  </si>
  <si>
    <t>Wnioskowana kwota wsparcia finansowego w zł</t>
  </si>
  <si>
    <t>Wkład własny organu prowadzącego w zł</t>
  </si>
  <si>
    <t>Łączna kwota środków finansowych przeznaczona na zakup wyposażenia lub doposażenia (wnioskowana kwota wsparcia + deklarowany wkład własny):</t>
  </si>
  <si>
    <t>Oświadczenie</t>
  </si>
  <si>
    <t xml:space="preserve">Oświadczam, że wydatki poniesione lub przewidywane do poniesienia na wyposażenie lub doposażenie pracowni przyrodniczej lub pracowni praktyczno-technicznej objętych niniejszym wnioskiem nie były i nie będą finansowane ze środków publicznych pochodzących z innych źródeł. </t>
  </si>
  <si>
    <t>Podsumowanie</t>
  </si>
  <si>
    <t>Akceptacja wniosku dyrektora szkoły przez organ prowadzący</t>
  </si>
  <si>
    <t>Załączniki:</t>
  </si>
  <si>
    <t xml:space="preserve">1. </t>
  </si>
  <si>
    <t>Diagnoza potrzeb szkoły podstawowej</t>
  </si>
  <si>
    <t>* proszę z listy rozwijanej wskazać rok, którego dotyczy wniosek</t>
  </si>
  <si>
    <t>**minimalna kwota wsparcia - 10 000 zł
  maksymalna kwota wsparcia - do 30 000 zł</t>
  </si>
  <si>
    <t>39.</t>
  </si>
  <si>
    <t>40.</t>
  </si>
  <si>
    <t>41.</t>
  </si>
  <si>
    <t>42.</t>
  </si>
  <si>
    <t>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</si>
</sst>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zł&quot;"/>
  </numFmts>
  <fonts count="14" x14ac:knownFonts="1">
    <font>
      <sz val="11"/>
      <color theme="1"/>
      <name val="Calibri"/>
      <family val="2"/>
      <charset val="1"/>
    </font>
    <font>
      <b/>
      <sz val="11"/>
      <color theme="1"/>
      <name val="Calibri"/>
      <family val="2"/>
      <charset val="238"/>
    </font>
    <font>
      <sz val="11"/>
      <color theme="1"/>
      <name val="Calibri"/>
      <family val="2"/>
      <charset val="238"/>
    </font>
    <font>
      <sz val="9"/>
      <color theme="1"/>
      <name val="Calibri"/>
      <family val="2"/>
      <charset val="1"/>
    </font>
    <font>
      <i/>
      <sz val="9"/>
      <color theme="1"/>
      <name val="Verdana"/>
      <family val="2"/>
      <charset val="238"/>
    </font>
    <font>
      <sz val="9"/>
      <color theme="1"/>
      <name val="Verdana"/>
      <family val="2"/>
      <charset val="238"/>
    </font>
    <font>
      <i/>
      <sz val="11"/>
      <color theme="1"/>
      <name val="Calibri"/>
      <family val="2"/>
      <charset val="238"/>
    </font>
    <font>
      <sz val="11"/>
      <name val="Calibri"/>
      <family val="2"/>
      <charset val="238"/>
    </font>
    <font>
      <i/>
      <sz val="11"/>
      <name val="Calibri"/>
      <family val="2"/>
      <charset val="238"/>
    </font>
    <font>
      <b/>
      <sz val="9"/>
      <name val="Verdana"/>
      <family val="2"/>
      <charset val="238"/>
    </font>
    <font>
      <b/>
      <sz val="11"/>
      <name val="Calibri"/>
      <family val="2"/>
      <charset val="238"/>
    </font>
    <font>
      <sz val="11"/>
      <name val="Calibri"/>
      <family val="2"/>
      <charset val="1"/>
    </font>
    <font>
      <sz val="8"/>
      <color theme="1"/>
      <name val="Calibri"/>
      <family val="2"/>
      <charset val="1"/>
    </font>
    <font>
      <sz val="8"/>
      <name val="Calibri"/>
      <family val="2"/>
      <charset val="1"/>
    </font>
  </fonts>
  <fills count="4">
    <fill>
      <patternFill patternType="none"/>
    </fill>
    <fill>
      <patternFill patternType="gray125"/>
    </fill>
    <fill>
      <patternFill patternType="solid">
        <fgColor theme="4" tint="0.79989013336588644"/>
        <bgColor rgb="FFCCFFFF"/>
      </patternFill>
    </fill>
    <fill>
      <patternFill patternType="solid">
        <fgColor theme="4" tint="0.39988402966399123"/>
        <bgColor rgb="FFC0C0C0"/>
      </patternFill>
    </fill>
  </fills>
  <borders count="9">
    <border>
      <left/>
      <right/>
      <top/>
      <bottom/>
      <diagonal/>
    </border>
    <border>
      <left style="thin">
        <color auto="1"/>
      </left>
      <right style="thin">
        <color auto="1"/>
      </right>
      <top style="thin">
        <color auto="1"/>
      </top>
      <bottom style="thin">
        <color theme="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theme="0"/>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1">
    <xf numFmtId="0" fontId="0" fillId="0" borderId="0"/>
  </cellStyleXfs>
  <cellXfs count="63">
    <xf numFmtId="0" fontId="0" fillId="0" borderId="0" xfId="0"/>
    <xf numFmtId="0" fontId="5" fillId="2" borderId="3" xfId="0" applyFont="1" applyFill="1" applyBorder="1" applyAlignment="1">
      <alignment horizontal="left" vertical="center"/>
    </xf>
    <xf numFmtId="0" fontId="4" fillId="2" borderId="3" xfId="0" applyFont="1" applyFill="1" applyBorder="1" applyAlignment="1">
      <alignment horizontal="left" vertical="center"/>
    </xf>
    <xf numFmtId="0" fontId="0" fillId="2" borderId="3" xfId="0" applyFill="1" applyBorder="1" applyAlignment="1">
      <alignment horizontal="left" vertical="center" wrapText="1"/>
    </xf>
    <xf numFmtId="0" fontId="0" fillId="2" borderId="5" xfId="0" applyFill="1" applyBorder="1" applyAlignment="1">
      <alignment horizontal="left" vertical="center"/>
    </xf>
    <xf numFmtId="0" fontId="0" fillId="2" borderId="5" xfId="0"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3" xfId="0" applyFont="1" applyBorder="1" applyAlignment="1" applyProtection="1">
      <alignment horizontal="center"/>
      <protection locked="0"/>
    </xf>
    <xf numFmtId="0" fontId="3" fillId="2" borderId="3" xfId="0" applyFont="1" applyFill="1" applyBorder="1" applyAlignment="1">
      <alignment horizontal="center"/>
    </xf>
    <xf numFmtId="0" fontId="0" fillId="0" borderId="3" xfId="0" applyBorder="1" applyAlignment="1" applyProtection="1">
      <alignment horizontal="center"/>
      <protection locked="0"/>
    </xf>
    <xf numFmtId="0" fontId="3" fillId="0" borderId="3" xfId="0" applyFont="1" applyBorder="1" applyAlignment="1">
      <alignment horizontal="center" wrapText="1"/>
    </xf>
    <xf numFmtId="0" fontId="1" fillId="0" borderId="3" xfId="0" applyFont="1" applyBorder="1" applyAlignment="1" applyProtection="1">
      <alignment horizontal="center" vertical="center"/>
      <protection locked="0"/>
    </xf>
    <xf numFmtId="0" fontId="1"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0" xfId="0" applyProtection="1">
      <protection locked="0"/>
    </xf>
    <xf numFmtId="0" fontId="0" fillId="0" borderId="0" xfId="0" applyAlignment="1" applyProtection="1">
      <alignment horizontal="left" vertical="center"/>
      <protection locked="0"/>
    </xf>
    <xf numFmtId="0" fontId="0" fillId="0" borderId="4" xfId="0" applyBorder="1" applyAlignment="1" applyProtection="1">
      <alignment horizontal="left" vertical="center"/>
      <protection locked="0"/>
    </xf>
    <xf numFmtId="2" fontId="0" fillId="0" borderId="3" xfId="0" applyNumberFormat="1" applyBorder="1" applyAlignment="1" applyProtection="1">
      <alignment horizontal="left" vertical="center"/>
      <protection locked="0"/>
    </xf>
    <xf numFmtId="0" fontId="1" fillId="0" borderId="0" xfId="0" applyFont="1" applyAlignment="1" applyProtection="1">
      <alignment vertical="center"/>
      <protection locked="0"/>
    </xf>
    <xf numFmtId="0" fontId="0" fillId="2" borderId="3" xfId="0" applyFill="1" applyBorder="1"/>
    <xf numFmtId="0" fontId="0" fillId="0" borderId="3" xfId="0" applyBorder="1" applyProtection="1">
      <protection locked="0"/>
    </xf>
    <xf numFmtId="2" fontId="0" fillId="0" borderId="3" xfId="0" applyNumberFormat="1" applyBorder="1" applyProtection="1">
      <protection locked="0"/>
    </xf>
    <xf numFmtId="164" fontId="0" fillId="0" borderId="3" xfId="0" applyNumberFormat="1" applyBorder="1" applyProtection="1">
      <protection locked="0"/>
    </xf>
    <xf numFmtId="164" fontId="0" fillId="2" borderId="3" xfId="0" applyNumberFormat="1" applyFill="1" applyBorder="1" applyAlignment="1">
      <alignment vertical="center"/>
    </xf>
    <xf numFmtId="0" fontId="0" fillId="0" borderId="0" xfId="0" applyAlignment="1" applyProtection="1">
      <alignment vertical="center"/>
      <protection locked="0"/>
    </xf>
    <xf numFmtId="0" fontId="0" fillId="0" borderId="3" xfId="0" applyBorder="1" applyAlignment="1">
      <alignment horizontal="center" vertical="center"/>
    </xf>
    <xf numFmtId="164" fontId="0" fillId="0" borderId="3" xfId="0" applyNumberFormat="1" applyBorder="1" applyAlignment="1" applyProtection="1">
      <alignment vertical="center"/>
      <protection locked="0"/>
    </xf>
    <xf numFmtId="10" fontId="0" fillId="0" borderId="3" xfId="0" applyNumberFormat="1" applyBorder="1" applyAlignment="1">
      <alignment vertical="center"/>
    </xf>
    <xf numFmtId="0" fontId="0" fillId="0" borderId="3" xfId="0" applyBorder="1" applyAlignment="1">
      <alignment vertical="center"/>
    </xf>
    <xf numFmtId="0" fontId="0" fillId="0" borderId="8" xfId="0" applyBorder="1" applyAlignment="1" applyProtection="1">
      <alignment vertical="center"/>
      <protection locked="0"/>
    </xf>
    <xf numFmtId="0" fontId="1" fillId="3" borderId="3" xfId="0" applyFont="1" applyFill="1" applyBorder="1" applyAlignment="1">
      <alignment horizontal="center" vertical="center"/>
    </xf>
    <xf numFmtId="0" fontId="2" fillId="2" borderId="3" xfId="0" applyFont="1" applyFill="1" applyBorder="1" applyAlignment="1">
      <alignment horizontal="left" vertical="center"/>
    </xf>
    <xf numFmtId="0" fontId="2" fillId="0" borderId="3" xfId="0" applyFont="1" applyBorder="1" applyAlignment="1" applyProtection="1">
      <alignment horizontal="center" vertical="center"/>
      <protection locked="0"/>
    </xf>
    <xf numFmtId="0" fontId="6" fillId="2" borderId="3" xfId="0" applyFont="1" applyFill="1" applyBorder="1" applyAlignment="1">
      <alignment horizontal="left" vertical="center"/>
    </xf>
    <xf numFmtId="0" fontId="6" fillId="0" borderId="3" xfId="0" applyFont="1" applyBorder="1" applyAlignment="1" applyProtection="1">
      <alignment horizontal="center" vertical="center"/>
      <protection locked="0"/>
    </xf>
    <xf numFmtId="0" fontId="7" fillId="2" borderId="3" xfId="0" applyFont="1" applyFill="1" applyBorder="1" applyAlignment="1">
      <alignment horizontal="left" vertical="center" wrapText="1"/>
    </xf>
    <xf numFmtId="0" fontId="8" fillId="2" borderId="3" xfId="0" applyFont="1" applyFill="1" applyBorder="1" applyAlignment="1">
      <alignment horizontal="left"/>
    </xf>
    <xf numFmtId="0" fontId="1"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164" fontId="0" fillId="0" borderId="3" xfId="0" applyNumberFormat="1" applyBorder="1" applyAlignment="1" applyProtection="1">
      <alignment horizontal="center" vertical="center"/>
      <protection locked="0"/>
    </xf>
    <xf numFmtId="0" fontId="0" fillId="0" borderId="3" xfId="0" applyBorder="1" applyAlignment="1">
      <alignment horizontal="left" vertical="center" wrapText="1"/>
    </xf>
    <xf numFmtId="0" fontId="0" fillId="0" borderId="3" xfId="0" applyBorder="1" applyAlignment="1" applyProtection="1">
      <alignment horizontal="left" vertical="center" wrapText="1"/>
      <protection locked="0"/>
    </xf>
    <xf numFmtId="0" fontId="0" fillId="0" borderId="3" xfId="0" applyBorder="1" applyAlignment="1">
      <alignment horizontal="left" vertical="center"/>
    </xf>
    <xf numFmtId="0" fontId="7" fillId="0" borderId="3" xfId="0" applyFont="1" applyBorder="1" applyAlignment="1">
      <alignment horizontal="left" vertical="center" wrapText="1"/>
    </xf>
    <xf numFmtId="164" fontId="0" fillId="0" borderId="3" xfId="0" applyNumberFormat="1" applyBorder="1" applyAlignment="1" applyProtection="1">
      <alignment horizontal="center"/>
      <protection locked="0"/>
    </xf>
    <xf numFmtId="0" fontId="10" fillId="0" borderId="3" xfId="0" applyFont="1" applyBorder="1" applyAlignment="1">
      <alignment horizontal="right" vertical="center" wrapText="1"/>
    </xf>
    <xf numFmtId="164" fontId="0" fillId="2" borderId="3" xfId="0" applyNumberFormat="1" applyFill="1" applyBorder="1" applyAlignment="1">
      <alignment horizontal="center"/>
    </xf>
    <xf numFmtId="0" fontId="0" fillId="2" borderId="6" xfId="0" applyFill="1" applyBorder="1" applyAlignment="1">
      <alignment horizontal="center"/>
    </xf>
    <xf numFmtId="0" fontId="0" fillId="0" borderId="6" xfId="0" applyBorder="1" applyAlignment="1" applyProtection="1">
      <alignment horizontal="center" vertical="center"/>
      <protection locked="0"/>
    </xf>
    <xf numFmtId="0" fontId="1" fillId="0" borderId="3" xfId="0" applyFont="1" applyBorder="1" applyAlignment="1">
      <alignment horizontal="right" vertical="center"/>
    </xf>
    <xf numFmtId="0" fontId="0" fillId="0" borderId="7" xfId="0" applyBorder="1" applyAlignment="1">
      <alignment vertical="center" wrapText="1"/>
    </xf>
    <xf numFmtId="0" fontId="0" fillId="0" borderId="7" xfId="0" applyBorder="1" applyAlignment="1" applyProtection="1">
      <alignment horizontal="center" wrapText="1"/>
      <protection locked="0"/>
    </xf>
    <xf numFmtId="0" fontId="0" fillId="0" borderId="3" xfId="0" applyBorder="1" applyAlignment="1">
      <alignment horizontal="center" vertical="center"/>
    </xf>
    <xf numFmtId="164" fontId="0" fillId="2" borderId="5" xfId="0" applyNumberFormat="1" applyFill="1" applyBorder="1" applyAlignment="1">
      <alignment horizontal="center" vertical="center"/>
    </xf>
    <xf numFmtId="0" fontId="1" fillId="3" borderId="5"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8" xfId="0" applyFont="1" applyBorder="1" applyAlignment="1" applyProtection="1">
      <alignment horizontal="center" vertical="center"/>
      <protection locked="0"/>
    </xf>
    <xf numFmtId="0" fontId="10" fillId="3" borderId="3" xfId="0" applyFont="1" applyFill="1" applyBorder="1" applyAlignment="1">
      <alignment horizontal="center" vertical="center"/>
    </xf>
    <xf numFmtId="0" fontId="0" fillId="0" borderId="6" xfId="0" applyBorder="1" applyAlignment="1">
      <alignment horizontal="left" vertical="center"/>
    </xf>
    <xf numFmtId="0" fontId="0" fillId="0" borderId="5" xfId="0" applyBorder="1" applyAlignment="1" applyProtection="1">
      <alignment horizontal="center" vertical="center"/>
      <protection locked="0"/>
    </xf>
    <xf numFmtId="0" fontId="12" fillId="0" borderId="0" xfId="0" applyFont="1" applyAlignment="1">
      <alignment horizontal="center"/>
    </xf>
    <xf numFmtId="0" fontId="12" fillId="0" borderId="0" xfId="0" applyFont="1" applyAlignment="1">
      <alignment horizontal="left" wrapText="1"/>
    </xf>
  </cellXfs>
  <cellStyles count="1">
    <cellStyle name="Normalny"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1590480</xdr:colOff>
      <xdr:row>5</xdr:row>
      <xdr:rowOff>153000</xdr:rowOff>
    </xdr:from>
    <xdr:to>
      <xdr:col>1</xdr:col>
      <xdr:colOff>1774440</xdr:colOff>
      <xdr:row>6</xdr:row>
      <xdr:rowOff>35640</xdr:rowOff>
    </xdr:to>
    <xdr:sp macro="" textlink="">
      <xdr:nvSpPr>
        <xdr:cNvPr id="2" name="pole tekstowe 1">
          <a:extLst>
            <a:ext uri="{FF2B5EF4-FFF2-40B4-BE49-F238E27FC236}">
              <a16:creationId xmlns:a16="http://schemas.microsoft.com/office/drawing/2014/main" id="{00000000-0008-0000-0000-000002000000}"/>
            </a:ext>
          </a:extLst>
        </xdr:cNvPr>
        <xdr:cNvSpPr/>
      </xdr:nvSpPr>
      <xdr:spPr>
        <a:xfrm>
          <a:off x="1982880" y="199116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153000</xdr:colOff>
      <xdr:row>5</xdr:row>
      <xdr:rowOff>263520</xdr:rowOff>
    </xdr:from>
    <xdr:to>
      <xdr:col>2</xdr:col>
      <xdr:colOff>336960</xdr:colOff>
      <xdr:row>6</xdr:row>
      <xdr:rowOff>146160</xdr:rowOff>
    </xdr:to>
    <xdr:sp macro="" textlink="">
      <xdr:nvSpPr>
        <xdr:cNvPr id="3" name="pole tekstowe 2">
          <a:extLst>
            <a:ext uri="{FF2B5EF4-FFF2-40B4-BE49-F238E27FC236}">
              <a16:creationId xmlns:a16="http://schemas.microsoft.com/office/drawing/2014/main" id="{00000000-0008-0000-0000-000003000000}"/>
            </a:ext>
          </a:extLst>
        </xdr:cNvPr>
        <xdr:cNvSpPr/>
      </xdr:nvSpPr>
      <xdr:spPr>
        <a:xfrm>
          <a:off x="3022560" y="2101680"/>
          <a:ext cx="183960" cy="2638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4</xdr:col>
      <xdr:colOff>263520</xdr:colOff>
      <xdr:row>110</xdr:row>
      <xdr:rowOff>33840</xdr:rowOff>
    </xdr:from>
    <xdr:to>
      <xdr:col>8</xdr:col>
      <xdr:colOff>764640</xdr:colOff>
      <xdr:row>113</xdr:row>
      <xdr:rowOff>24480</xdr:rowOff>
    </xdr:to>
    <xdr:sp macro="" textlink="">
      <xdr:nvSpPr>
        <xdr:cNvPr id="4" name="pole tekstowe 4">
          <a:extLst>
            <a:ext uri="{FF2B5EF4-FFF2-40B4-BE49-F238E27FC236}">
              <a16:creationId xmlns:a16="http://schemas.microsoft.com/office/drawing/2014/main" id="{00000000-0008-0000-0000-000004000000}"/>
            </a:ext>
          </a:extLst>
        </xdr:cNvPr>
        <xdr:cNvSpPr/>
      </xdr:nvSpPr>
      <xdr:spPr>
        <a:xfrm>
          <a:off x="4653360" y="46753920"/>
          <a:ext cx="4467960" cy="562320"/>
        </a:xfrm>
        <a:prstGeom prst="rect">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4</xdr:col>
      <xdr:colOff>237960</xdr:colOff>
      <xdr:row>101</xdr:row>
      <xdr:rowOff>178560</xdr:rowOff>
    </xdr:from>
    <xdr:to>
      <xdr:col>8</xdr:col>
      <xdr:colOff>764640</xdr:colOff>
      <xdr:row>105</xdr:row>
      <xdr:rowOff>41760</xdr:rowOff>
    </xdr:to>
    <xdr:sp macro="" textlink="">
      <xdr:nvSpPr>
        <xdr:cNvPr id="5" name="pole tekstowe 5">
          <a:extLst>
            <a:ext uri="{FF2B5EF4-FFF2-40B4-BE49-F238E27FC236}">
              <a16:creationId xmlns:a16="http://schemas.microsoft.com/office/drawing/2014/main" id="{00000000-0008-0000-0000-000005000000}"/>
            </a:ext>
          </a:extLst>
        </xdr:cNvPr>
        <xdr:cNvSpPr/>
      </xdr:nvSpPr>
      <xdr:spPr>
        <a:xfrm>
          <a:off x="4627800" y="44612640"/>
          <a:ext cx="4493520" cy="625320"/>
        </a:xfrm>
        <a:prstGeom prst="rect">
          <a:avLst/>
        </a:prstGeom>
        <a:solidFill>
          <a:srgbClr val="FFFFFF"/>
        </a:solidFill>
        <a:ln w="2857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6</xdr:col>
      <xdr:colOff>552960</xdr:colOff>
      <xdr:row>105</xdr:row>
      <xdr:rowOff>101880</xdr:rowOff>
    </xdr:from>
    <xdr:to>
      <xdr:col>7</xdr:col>
      <xdr:colOff>1411200</xdr:colOff>
      <xdr:row>106</xdr:row>
      <xdr:rowOff>143640</xdr:rowOff>
    </xdr:to>
    <xdr:sp macro="" textlink="">
      <xdr:nvSpPr>
        <xdr:cNvPr id="6" name="pole tekstowe 6">
          <a:extLst>
            <a:ext uri="{FF2B5EF4-FFF2-40B4-BE49-F238E27FC236}">
              <a16:creationId xmlns:a16="http://schemas.microsoft.com/office/drawing/2014/main" id="{00000000-0008-0000-0000-000006000000}"/>
            </a:ext>
          </a:extLst>
        </xdr:cNvPr>
        <xdr:cNvSpPr/>
      </xdr:nvSpPr>
      <xdr:spPr>
        <a:xfrm>
          <a:off x="6060240" y="45298080"/>
          <a:ext cx="1915560" cy="23220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pl-PL" sz="1100" b="0" u="none" strike="noStrike">
              <a:solidFill>
                <a:schemeClr val="dk1"/>
              </a:solidFill>
              <a:effectLst/>
              <a:uFillTx/>
              <a:latin typeface="Calibri"/>
            </a:rPr>
            <a:t>Podpis dyrektora szkoły</a:t>
          </a:r>
          <a:endParaRPr lang="pl-PL" sz="1100" b="0" u="none" strike="noStrike">
            <a:effectLst/>
            <a:uFillTx/>
            <a:latin typeface="Times New Roman"/>
          </a:endParaRPr>
        </a:p>
      </xdr:txBody>
    </xdr:sp>
    <xdr:clientData/>
  </xdr:twoCellAnchor>
  <xdr:twoCellAnchor>
    <xdr:from>
      <xdr:col>5</xdr:col>
      <xdr:colOff>323280</xdr:colOff>
      <xdr:row>113</xdr:row>
      <xdr:rowOff>84960</xdr:rowOff>
    </xdr:from>
    <xdr:to>
      <xdr:col>8</xdr:col>
      <xdr:colOff>365040</xdr:colOff>
      <xdr:row>114</xdr:row>
      <xdr:rowOff>126720</xdr:rowOff>
    </xdr:to>
    <xdr:sp macro="" textlink="">
      <xdr:nvSpPr>
        <xdr:cNvPr id="7" name="pole tekstowe 7">
          <a:extLst>
            <a:ext uri="{FF2B5EF4-FFF2-40B4-BE49-F238E27FC236}">
              <a16:creationId xmlns:a16="http://schemas.microsoft.com/office/drawing/2014/main" id="{00000000-0008-0000-0000-000007000000}"/>
            </a:ext>
          </a:extLst>
        </xdr:cNvPr>
        <xdr:cNvSpPr/>
      </xdr:nvSpPr>
      <xdr:spPr>
        <a:xfrm>
          <a:off x="5337360" y="47376720"/>
          <a:ext cx="3384360" cy="23220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pl-PL" sz="1100" b="0" u="none" strike="noStrike">
              <a:solidFill>
                <a:schemeClr val="dk1"/>
              </a:solidFill>
              <a:effectLst/>
              <a:uFillTx/>
              <a:latin typeface="Calibri"/>
            </a:rPr>
            <a:t>Podpis osoby reprezentującej organ prowadzący</a:t>
          </a:r>
          <a:endParaRPr lang="pl-PL" sz="1100" b="0" u="none" strike="noStrike">
            <a:effectLst/>
            <a:uFillTx/>
            <a:latin typeface="Times New Roman"/>
          </a:endParaRPr>
        </a:p>
      </xdr:txBody>
    </xdr:sp>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4"/>
  <sheetViews>
    <sheetView tabSelected="1" topLeftCell="A43" zoomScale="90" zoomScaleNormal="90" workbookViewId="0">
      <selection activeCell="K52" sqref="K52"/>
    </sheetView>
  </sheetViews>
  <sheetFormatPr defaultColWidth="9.140625" defaultRowHeight="15" customHeight="1" x14ac:dyDescent="0.25"/>
  <cols>
    <col min="1" max="1" width="5.5703125" style="15" customWidth="1"/>
    <col min="2" max="2" width="35.140625" style="15" customWidth="1"/>
    <col min="3" max="3" width="9.140625" style="15"/>
    <col min="4" max="4" width="12.42578125" style="15" customWidth="1"/>
    <col min="5" max="5" width="8.85546875" style="15" customWidth="1"/>
    <col min="6" max="6" width="7" style="15" customWidth="1"/>
    <col min="7" max="7" width="15" style="15" customWidth="1"/>
    <col min="8" max="8" width="25.42578125" style="15" customWidth="1"/>
    <col min="9" max="9" width="28" style="15" customWidth="1"/>
    <col min="10" max="16384" width="9.140625" style="15"/>
  </cols>
  <sheetData>
    <row r="1" spans="1:14" ht="30" customHeight="1" x14ac:dyDescent="0.25">
      <c r="A1" s="14" t="s">
        <v>0</v>
      </c>
      <c r="B1" s="14"/>
      <c r="C1" s="14"/>
      <c r="D1" s="14"/>
      <c r="E1" s="14"/>
      <c r="F1" s="14"/>
      <c r="G1" s="14"/>
      <c r="H1" s="14"/>
      <c r="I1" s="14"/>
    </row>
    <row r="2" spans="1:14" ht="24.75" customHeight="1" x14ac:dyDescent="0.25">
      <c r="A2" s="13" t="s">
        <v>1</v>
      </c>
      <c r="B2" s="13"/>
      <c r="C2" s="13"/>
      <c r="D2" s="13"/>
      <c r="E2" s="13"/>
      <c r="F2" s="13"/>
      <c r="G2" s="13"/>
      <c r="H2" s="13"/>
      <c r="I2" s="13"/>
    </row>
    <row r="3" spans="1:14" s="16" customFormat="1" ht="30" customHeight="1" x14ac:dyDescent="0.25">
      <c r="A3" s="12" t="s">
        <v>2</v>
      </c>
      <c r="B3" s="12"/>
      <c r="C3" s="12"/>
      <c r="D3" s="12"/>
      <c r="E3" s="12"/>
      <c r="F3" s="11">
        <v>2026</v>
      </c>
      <c r="G3" s="11"/>
      <c r="H3" s="11"/>
      <c r="I3" s="11"/>
      <c r="N3" s="17"/>
    </row>
    <row r="4" spans="1:14" s="16" customFormat="1" ht="30" customHeight="1" x14ac:dyDescent="0.25">
      <c r="A4" s="10"/>
      <c r="B4" s="10"/>
      <c r="C4" s="10"/>
      <c r="D4" s="10"/>
      <c r="E4" s="10"/>
      <c r="F4" s="9"/>
      <c r="G4" s="9"/>
      <c r="H4" s="9"/>
      <c r="I4" s="9"/>
    </row>
    <row r="5" spans="1:14" s="16" customFormat="1" ht="30" customHeight="1" x14ac:dyDescent="0.2">
      <c r="A5" s="10"/>
      <c r="B5" s="10"/>
      <c r="C5" s="10"/>
      <c r="D5" s="10"/>
      <c r="E5" s="10"/>
      <c r="F5" s="8" t="s">
        <v>3</v>
      </c>
      <c r="G5" s="8"/>
      <c r="H5" s="8"/>
      <c r="I5" s="8"/>
    </row>
    <row r="6" spans="1:14" s="16" customFormat="1" ht="30" customHeight="1" x14ac:dyDescent="0.2">
      <c r="A6" s="10"/>
      <c r="B6" s="10"/>
      <c r="C6" s="10"/>
      <c r="D6" s="10"/>
      <c r="E6" s="10"/>
      <c r="F6" s="7"/>
      <c r="G6" s="7"/>
      <c r="H6" s="7"/>
      <c r="I6" s="7"/>
    </row>
    <row r="7" spans="1:14" ht="30" customHeight="1" x14ac:dyDescent="0.25">
      <c r="A7" s="10"/>
      <c r="B7" s="10"/>
      <c r="C7" s="10"/>
      <c r="D7" s="10"/>
      <c r="E7" s="10"/>
      <c r="F7" s="8" t="s">
        <v>4</v>
      </c>
      <c r="G7" s="8"/>
      <c r="H7" s="8"/>
      <c r="I7" s="8"/>
    </row>
    <row r="8" spans="1:14" ht="58.5" customHeight="1" x14ac:dyDescent="0.25">
      <c r="A8" s="6" t="s">
        <v>5</v>
      </c>
      <c r="B8" s="6"/>
      <c r="C8" s="6"/>
      <c r="D8" s="6"/>
      <c r="E8" s="6"/>
      <c r="F8" s="6"/>
      <c r="G8" s="6"/>
      <c r="H8" s="6"/>
      <c r="I8" s="6"/>
    </row>
    <row r="9" spans="1:14" ht="67.5" customHeight="1" x14ac:dyDescent="0.25">
      <c r="A9" s="5" t="s">
        <v>6</v>
      </c>
      <c r="B9" s="5"/>
      <c r="C9" s="5"/>
      <c r="D9" s="5"/>
      <c r="E9" s="5"/>
      <c r="F9" s="9"/>
      <c r="G9" s="9"/>
      <c r="H9" s="9"/>
      <c r="I9" s="9"/>
    </row>
    <row r="10" spans="1:14" ht="34.5" customHeight="1" x14ac:dyDescent="0.25">
      <c r="A10" s="4" t="s">
        <v>7</v>
      </c>
      <c r="B10" s="4"/>
      <c r="C10" s="4"/>
      <c r="D10" s="4"/>
      <c r="E10" s="4"/>
      <c r="F10" s="9"/>
      <c r="G10" s="9"/>
      <c r="H10" s="9"/>
      <c r="I10" s="9"/>
    </row>
    <row r="11" spans="1:14" ht="34.5" customHeight="1" x14ac:dyDescent="0.25">
      <c r="A11" s="3" t="s">
        <v>8</v>
      </c>
      <c r="B11" s="3"/>
      <c r="C11" s="3"/>
      <c r="D11" s="3"/>
      <c r="E11" s="3"/>
      <c r="F11" s="9"/>
      <c r="G11" s="9"/>
      <c r="H11" s="9"/>
      <c r="I11" s="9"/>
    </row>
    <row r="12" spans="1:14" ht="34.5" customHeight="1" x14ac:dyDescent="0.25">
      <c r="A12" s="3" t="s">
        <v>9</v>
      </c>
      <c r="B12" s="3"/>
      <c r="C12" s="3"/>
      <c r="D12" s="3"/>
      <c r="E12" s="3"/>
      <c r="F12" s="9"/>
      <c r="G12" s="9"/>
      <c r="H12" s="9"/>
      <c r="I12" s="9"/>
    </row>
    <row r="13" spans="1:14" ht="34.5" customHeight="1" x14ac:dyDescent="0.25">
      <c r="A13" s="3" t="s">
        <v>10</v>
      </c>
      <c r="B13" s="3"/>
      <c r="C13" s="3"/>
      <c r="D13" s="3"/>
      <c r="E13" s="3"/>
      <c r="F13" s="9"/>
      <c r="G13" s="9"/>
      <c r="H13" s="9"/>
      <c r="I13" s="9"/>
    </row>
    <row r="14" spans="1:14" ht="34.5" customHeight="1" x14ac:dyDescent="0.25">
      <c r="A14" s="3" t="s">
        <v>11</v>
      </c>
      <c r="B14" s="3"/>
      <c r="C14" s="3"/>
      <c r="D14" s="3"/>
      <c r="E14" s="3"/>
      <c r="F14" s="9"/>
      <c r="G14" s="9"/>
      <c r="H14" s="9"/>
      <c r="I14" s="9"/>
    </row>
    <row r="15" spans="1:14" ht="34.5" customHeight="1" x14ac:dyDescent="0.25">
      <c r="A15" s="2" t="s">
        <v>12</v>
      </c>
      <c r="B15" s="2"/>
      <c r="C15" s="2"/>
      <c r="D15" s="2"/>
      <c r="E15" s="2"/>
      <c r="F15" s="9"/>
      <c r="G15" s="9"/>
      <c r="H15" s="9"/>
      <c r="I15" s="9"/>
    </row>
    <row r="16" spans="1:14" ht="34.5" customHeight="1" x14ac:dyDescent="0.25">
      <c r="A16" s="2" t="s">
        <v>13</v>
      </c>
      <c r="B16" s="2"/>
      <c r="C16" s="2"/>
      <c r="D16" s="2"/>
      <c r="E16" s="2"/>
      <c r="F16" s="9"/>
      <c r="G16" s="9"/>
      <c r="H16" s="9"/>
      <c r="I16" s="9"/>
    </row>
    <row r="17" spans="1:9" ht="34.5" customHeight="1" x14ac:dyDescent="0.25">
      <c r="A17" s="2" t="s">
        <v>14</v>
      </c>
      <c r="B17" s="2"/>
      <c r="C17" s="2"/>
      <c r="D17" s="2"/>
      <c r="E17" s="2"/>
      <c r="F17" s="9"/>
      <c r="G17" s="9"/>
      <c r="H17" s="9"/>
      <c r="I17" s="9"/>
    </row>
    <row r="18" spans="1:9" ht="34.5" customHeight="1" x14ac:dyDescent="0.25">
      <c r="A18" s="1" t="s">
        <v>15</v>
      </c>
      <c r="B18" s="1"/>
      <c r="C18" s="1"/>
      <c r="D18" s="1"/>
      <c r="E18" s="1"/>
      <c r="F18" s="9"/>
      <c r="G18" s="9"/>
      <c r="H18" s="9"/>
      <c r="I18" s="9"/>
    </row>
    <row r="19" spans="1:9" ht="58.5" customHeight="1" x14ac:dyDescent="0.25">
      <c r="A19" s="31" t="s">
        <v>16</v>
      </c>
      <c r="B19" s="31"/>
      <c r="C19" s="31"/>
      <c r="D19" s="31"/>
      <c r="E19" s="31"/>
      <c r="F19" s="31"/>
      <c r="G19" s="31"/>
      <c r="H19" s="31"/>
      <c r="I19" s="31"/>
    </row>
    <row r="20" spans="1:9" ht="31.5" customHeight="1" x14ac:dyDescent="0.25">
      <c r="A20" s="32" t="s">
        <v>17</v>
      </c>
      <c r="B20" s="32"/>
      <c r="C20" s="32"/>
      <c r="D20" s="33"/>
      <c r="E20" s="33"/>
      <c r="F20" s="33"/>
      <c r="G20" s="33"/>
      <c r="H20" s="33"/>
      <c r="I20" s="33"/>
    </row>
    <row r="21" spans="1:9" ht="31.5" customHeight="1" x14ac:dyDescent="0.25">
      <c r="A21" s="32" t="s">
        <v>18</v>
      </c>
      <c r="B21" s="32"/>
      <c r="C21" s="32"/>
      <c r="D21" s="33"/>
      <c r="E21" s="33"/>
      <c r="F21" s="33"/>
      <c r="G21" s="33"/>
      <c r="H21" s="33"/>
      <c r="I21" s="33"/>
    </row>
    <row r="22" spans="1:9" ht="31.5" customHeight="1" x14ac:dyDescent="0.25">
      <c r="A22" s="32" t="s">
        <v>19</v>
      </c>
      <c r="B22" s="32"/>
      <c r="C22" s="32"/>
      <c r="D22" s="34" t="s">
        <v>12</v>
      </c>
      <c r="E22" s="34"/>
      <c r="F22" s="34"/>
      <c r="G22" s="35"/>
      <c r="H22" s="35"/>
      <c r="I22" s="35"/>
    </row>
    <row r="23" spans="1:9" ht="31.5" customHeight="1" x14ac:dyDescent="0.25">
      <c r="A23" s="32"/>
      <c r="B23" s="32"/>
      <c r="C23" s="32"/>
      <c r="D23" s="34" t="s">
        <v>13</v>
      </c>
      <c r="E23" s="34"/>
      <c r="F23" s="34"/>
      <c r="G23" s="35"/>
      <c r="H23" s="35"/>
      <c r="I23" s="35"/>
    </row>
    <row r="24" spans="1:9" ht="31.5" customHeight="1" x14ac:dyDescent="0.25">
      <c r="A24" s="32"/>
      <c r="B24" s="32"/>
      <c r="C24" s="32"/>
      <c r="D24" s="34" t="s">
        <v>20</v>
      </c>
      <c r="E24" s="34"/>
      <c r="F24" s="34"/>
      <c r="G24" s="35"/>
      <c r="H24" s="35"/>
      <c r="I24" s="35"/>
    </row>
    <row r="25" spans="1:9" ht="31.5" customHeight="1" x14ac:dyDescent="0.25">
      <c r="A25" s="32" t="s">
        <v>14</v>
      </c>
      <c r="B25" s="32"/>
      <c r="C25" s="32"/>
      <c r="D25" s="35"/>
      <c r="E25" s="35"/>
      <c r="F25" s="35"/>
      <c r="G25" s="35"/>
      <c r="H25" s="35"/>
      <c r="I25" s="35"/>
    </row>
    <row r="26" spans="1:9" ht="31.5" customHeight="1" x14ac:dyDescent="0.25">
      <c r="A26" s="32" t="s">
        <v>15</v>
      </c>
      <c r="B26" s="32"/>
      <c r="C26" s="32"/>
      <c r="D26" s="35"/>
      <c r="E26" s="35"/>
      <c r="F26" s="35"/>
      <c r="G26" s="35"/>
      <c r="H26" s="35"/>
      <c r="I26" s="35"/>
    </row>
    <row r="27" spans="1:9" ht="31.5" customHeight="1" x14ac:dyDescent="0.25">
      <c r="A27" s="36" t="s">
        <v>10</v>
      </c>
      <c r="B27" s="36"/>
      <c r="C27" s="36"/>
      <c r="D27" s="35"/>
      <c r="E27" s="35"/>
      <c r="F27" s="35"/>
      <c r="G27" s="35"/>
      <c r="H27" s="35"/>
      <c r="I27" s="35"/>
    </row>
    <row r="28" spans="1:9" ht="31.5" customHeight="1" x14ac:dyDescent="0.25">
      <c r="A28" s="36" t="s">
        <v>11</v>
      </c>
      <c r="B28" s="36"/>
      <c r="C28" s="36"/>
      <c r="D28" s="35"/>
      <c r="E28" s="35"/>
      <c r="F28" s="35"/>
      <c r="G28" s="35"/>
      <c r="H28" s="35"/>
      <c r="I28" s="35"/>
    </row>
    <row r="29" spans="1:9" ht="31.5" customHeight="1" x14ac:dyDescent="0.25">
      <c r="A29" s="32" t="s">
        <v>21</v>
      </c>
      <c r="B29" s="32"/>
      <c r="C29" s="32"/>
      <c r="D29" s="34" t="s">
        <v>12</v>
      </c>
      <c r="E29" s="34"/>
      <c r="F29" s="34"/>
      <c r="G29" s="35"/>
      <c r="H29" s="35"/>
      <c r="I29" s="35"/>
    </row>
    <row r="30" spans="1:9" ht="31.5" customHeight="1" x14ac:dyDescent="0.25">
      <c r="A30" s="32"/>
      <c r="B30" s="32"/>
      <c r="C30" s="32"/>
      <c r="D30" s="34" t="s">
        <v>13</v>
      </c>
      <c r="E30" s="34"/>
      <c r="F30" s="34"/>
      <c r="G30" s="35"/>
      <c r="H30" s="35"/>
      <c r="I30" s="35"/>
    </row>
    <row r="31" spans="1:9" ht="31.5" customHeight="1" x14ac:dyDescent="0.25">
      <c r="A31" s="32"/>
      <c r="B31" s="32"/>
      <c r="C31" s="32"/>
      <c r="D31" s="34" t="s">
        <v>20</v>
      </c>
      <c r="E31" s="34"/>
      <c r="F31" s="34"/>
      <c r="G31" s="35"/>
      <c r="H31" s="35"/>
      <c r="I31" s="35"/>
    </row>
    <row r="32" spans="1:9" ht="31.5" customHeight="1" x14ac:dyDescent="0.25">
      <c r="A32" s="36" t="s">
        <v>22</v>
      </c>
      <c r="B32" s="36"/>
      <c r="C32" s="36"/>
      <c r="D32" s="37" t="s">
        <v>23</v>
      </c>
      <c r="E32" s="37"/>
      <c r="F32" s="37"/>
      <c r="G32" s="35"/>
      <c r="H32" s="35"/>
      <c r="I32" s="35"/>
    </row>
    <row r="33" spans="1:9" ht="31.5" customHeight="1" x14ac:dyDescent="0.25">
      <c r="A33" s="36"/>
      <c r="B33" s="36"/>
      <c r="C33" s="36"/>
      <c r="D33" s="37" t="s">
        <v>24</v>
      </c>
      <c r="E33" s="37"/>
      <c r="F33" s="37"/>
      <c r="G33" s="35"/>
      <c r="H33" s="35"/>
      <c r="I33" s="35"/>
    </row>
    <row r="34" spans="1:9" ht="31.5" customHeight="1" x14ac:dyDescent="0.25">
      <c r="A34" s="36"/>
      <c r="B34" s="36"/>
      <c r="C34" s="36"/>
      <c r="D34" s="37" t="s">
        <v>25</v>
      </c>
      <c r="E34" s="37"/>
      <c r="F34" s="37"/>
      <c r="G34" s="35"/>
      <c r="H34" s="35"/>
      <c r="I34" s="35"/>
    </row>
    <row r="35" spans="1:9" ht="31.5" customHeight="1" x14ac:dyDescent="0.25">
      <c r="A35" s="36"/>
      <c r="B35" s="36"/>
      <c r="C35" s="36"/>
      <c r="D35" s="37" t="s">
        <v>26</v>
      </c>
      <c r="E35" s="37"/>
      <c r="F35" s="37"/>
      <c r="G35" s="33"/>
      <c r="H35" s="33"/>
      <c r="I35" s="33"/>
    </row>
    <row r="36" spans="1:9" ht="31.5" customHeight="1" x14ac:dyDescent="0.25">
      <c r="A36" s="38" t="s">
        <v>27</v>
      </c>
      <c r="B36" s="38"/>
      <c r="C36" s="38"/>
      <c r="D36" s="38"/>
      <c r="E36" s="38"/>
      <c r="F36" s="38"/>
      <c r="G36" s="33"/>
      <c r="H36" s="33"/>
      <c r="I36" s="33"/>
    </row>
    <row r="37" spans="1:9" ht="31.5" customHeight="1" x14ac:dyDescent="0.25">
      <c r="A37" s="39" t="s">
        <v>28</v>
      </c>
      <c r="B37" s="39"/>
      <c r="C37" s="39"/>
      <c r="D37" s="39"/>
      <c r="E37" s="39"/>
      <c r="F37" s="39"/>
      <c r="G37" s="40"/>
      <c r="H37" s="40"/>
      <c r="I37" s="40"/>
    </row>
    <row r="38" spans="1:9" ht="60" customHeight="1" x14ac:dyDescent="0.25">
      <c r="A38" s="31" t="s">
        <v>29</v>
      </c>
      <c r="B38" s="31"/>
      <c r="C38" s="31"/>
      <c r="D38" s="31"/>
      <c r="E38" s="31"/>
      <c r="F38" s="31"/>
      <c r="G38" s="31"/>
      <c r="H38" s="31"/>
      <c r="I38" s="31"/>
    </row>
    <row r="39" spans="1:9" ht="90.75" customHeight="1" x14ac:dyDescent="0.25">
      <c r="A39" s="41" t="s">
        <v>30</v>
      </c>
      <c r="B39" s="41"/>
      <c r="C39" s="41"/>
      <c r="D39" s="41"/>
      <c r="E39" s="42"/>
      <c r="F39" s="42"/>
      <c r="G39" s="42"/>
      <c r="H39" s="42"/>
      <c r="I39" s="42"/>
    </row>
    <row r="40" spans="1:9" ht="30.75" customHeight="1" x14ac:dyDescent="0.25">
      <c r="A40" s="41" t="s">
        <v>31</v>
      </c>
      <c r="B40" s="41"/>
      <c r="C40" s="41"/>
      <c r="D40" s="41"/>
      <c r="E40" s="43" t="s">
        <v>32</v>
      </c>
      <c r="F40" s="43"/>
      <c r="G40" s="43"/>
      <c r="H40" s="43"/>
      <c r="I40" s="18"/>
    </row>
    <row r="41" spans="1:9" ht="30.75" customHeight="1" x14ac:dyDescent="0.25">
      <c r="A41" s="41"/>
      <c r="B41" s="41"/>
      <c r="C41" s="41"/>
      <c r="D41" s="41"/>
      <c r="E41" s="43" t="s">
        <v>33</v>
      </c>
      <c r="F41" s="43"/>
      <c r="G41" s="43"/>
      <c r="H41" s="43"/>
      <c r="I41" s="18"/>
    </row>
    <row r="42" spans="1:9" s="19" customFormat="1" ht="60" customHeight="1" x14ac:dyDescent="0.25">
      <c r="A42" s="31" t="s">
        <v>34</v>
      </c>
      <c r="B42" s="31"/>
      <c r="C42" s="31"/>
      <c r="D42" s="31"/>
      <c r="E42" s="31"/>
      <c r="F42" s="31"/>
      <c r="G42" s="31"/>
      <c r="H42" s="31"/>
      <c r="I42" s="31"/>
    </row>
    <row r="43" spans="1:9" ht="28.5" customHeight="1" x14ac:dyDescent="0.25">
      <c r="A43" s="44" t="s">
        <v>35</v>
      </c>
      <c r="B43" s="44"/>
      <c r="C43" s="44"/>
      <c r="D43" s="44"/>
      <c r="E43" s="44"/>
      <c r="F43" s="44"/>
      <c r="G43" s="44"/>
      <c r="H43" s="45"/>
      <c r="I43" s="45"/>
    </row>
    <row r="44" spans="1:9" ht="29.25" customHeight="1" x14ac:dyDescent="0.25">
      <c r="A44" s="44" t="s">
        <v>36</v>
      </c>
      <c r="B44" s="44"/>
      <c r="C44" s="44"/>
      <c r="D44" s="44"/>
      <c r="E44" s="44"/>
      <c r="F44" s="44"/>
      <c r="G44" s="44"/>
      <c r="H44" s="45"/>
      <c r="I44" s="45"/>
    </row>
    <row r="45" spans="1:9" ht="29.25" customHeight="1" x14ac:dyDescent="0.25">
      <c r="A45" s="46" t="s">
        <v>37</v>
      </c>
      <c r="B45" s="46"/>
      <c r="C45" s="46"/>
      <c r="D45" s="46"/>
      <c r="E45" s="46"/>
      <c r="F45" s="46"/>
      <c r="G45" s="46"/>
      <c r="H45" s="47">
        <f>H43+H44</f>
        <v>0</v>
      </c>
      <c r="I45" s="47"/>
    </row>
    <row r="46" spans="1:9" ht="60" customHeight="1" x14ac:dyDescent="0.25">
      <c r="A46" s="31" t="s">
        <v>38</v>
      </c>
      <c r="B46" s="31"/>
      <c r="C46" s="31"/>
      <c r="D46" s="31"/>
      <c r="E46" s="31"/>
      <c r="F46" s="31"/>
      <c r="G46" s="31"/>
      <c r="H46" s="31"/>
      <c r="I46" s="31"/>
    </row>
    <row r="47" spans="1:9" ht="30" customHeight="1" x14ac:dyDescent="0.25">
      <c r="A47" s="20" t="s">
        <v>39</v>
      </c>
      <c r="B47" s="48" t="s">
        <v>40</v>
      </c>
      <c r="C47" s="48"/>
      <c r="D47" s="48"/>
      <c r="E47" s="48"/>
      <c r="F47" s="48"/>
      <c r="G47" s="20" t="s">
        <v>41</v>
      </c>
      <c r="H47" s="20" t="s">
        <v>42</v>
      </c>
      <c r="I47" s="20" t="s">
        <v>43</v>
      </c>
    </row>
    <row r="48" spans="1:9" ht="30" customHeight="1" x14ac:dyDescent="0.25">
      <c r="A48" s="21" t="s">
        <v>44</v>
      </c>
      <c r="B48" s="9" t="s">
        <v>45</v>
      </c>
      <c r="C48" s="9" t="s">
        <v>45</v>
      </c>
      <c r="D48" s="9" t="s">
        <v>45</v>
      </c>
      <c r="E48" s="9" t="s">
        <v>45</v>
      </c>
      <c r="F48" s="9" t="s">
        <v>45</v>
      </c>
      <c r="G48" s="22">
        <v>1</v>
      </c>
      <c r="H48" s="23">
        <v>799.9</v>
      </c>
      <c r="I48" s="23">
        <f t="shared" ref="I48:I90" si="0">G48*H48</f>
        <v>799.9</v>
      </c>
    </row>
    <row r="49" spans="1:9" ht="30" customHeight="1" x14ac:dyDescent="0.25">
      <c r="A49" s="21" t="s">
        <v>46</v>
      </c>
      <c r="B49" s="9" t="s">
        <v>47</v>
      </c>
      <c r="C49" s="9" t="s">
        <v>47</v>
      </c>
      <c r="D49" s="9" t="s">
        <v>47</v>
      </c>
      <c r="E49" s="9" t="s">
        <v>47</v>
      </c>
      <c r="F49" s="9" t="s">
        <v>47</v>
      </c>
      <c r="G49" s="22">
        <v>1</v>
      </c>
      <c r="H49" s="23">
        <v>139.9</v>
      </c>
      <c r="I49" s="23">
        <f t="shared" si="0"/>
        <v>139.9</v>
      </c>
    </row>
    <row r="50" spans="1:9" ht="30" customHeight="1" x14ac:dyDescent="0.25">
      <c r="A50" s="21" t="s">
        <v>48</v>
      </c>
      <c r="B50" s="9" t="s">
        <v>49</v>
      </c>
      <c r="C50" s="9" t="s">
        <v>49</v>
      </c>
      <c r="D50" s="9" t="s">
        <v>49</v>
      </c>
      <c r="E50" s="9" t="s">
        <v>49</v>
      </c>
      <c r="F50" s="9" t="s">
        <v>49</v>
      </c>
      <c r="G50" s="22">
        <v>2</v>
      </c>
      <c r="H50" s="23">
        <v>85.9</v>
      </c>
      <c r="I50" s="23">
        <f t="shared" si="0"/>
        <v>171.8</v>
      </c>
    </row>
    <row r="51" spans="1:9" ht="30" customHeight="1" x14ac:dyDescent="0.25">
      <c r="A51" s="21" t="s">
        <v>50</v>
      </c>
      <c r="B51" s="9" t="s">
        <v>51</v>
      </c>
      <c r="C51" s="9" t="s">
        <v>51</v>
      </c>
      <c r="D51" s="9" t="s">
        <v>51</v>
      </c>
      <c r="E51" s="9" t="s">
        <v>51</v>
      </c>
      <c r="F51" s="9" t="s">
        <v>51</v>
      </c>
      <c r="G51" s="22">
        <v>2</v>
      </c>
      <c r="H51" s="23">
        <v>36.9</v>
      </c>
      <c r="I51" s="23">
        <f t="shared" si="0"/>
        <v>73.8</v>
      </c>
    </row>
    <row r="52" spans="1:9" ht="30" customHeight="1" x14ac:dyDescent="0.25">
      <c r="A52" s="21" t="s">
        <v>52</v>
      </c>
      <c r="B52" s="9" t="s">
        <v>53</v>
      </c>
      <c r="C52" s="9" t="s">
        <v>53</v>
      </c>
      <c r="D52" s="9" t="s">
        <v>53</v>
      </c>
      <c r="E52" s="9" t="s">
        <v>53</v>
      </c>
      <c r="F52" s="9" t="s">
        <v>53</v>
      </c>
      <c r="G52" s="22">
        <v>30</v>
      </c>
      <c r="H52" s="23">
        <v>65.900000000000006</v>
      </c>
      <c r="I52" s="23">
        <f t="shared" si="0"/>
        <v>1977.0000000000002</v>
      </c>
    </row>
    <row r="53" spans="1:9" ht="30" customHeight="1" x14ac:dyDescent="0.25">
      <c r="A53" s="21" t="s">
        <v>54</v>
      </c>
      <c r="B53" s="9" t="s">
        <v>51</v>
      </c>
      <c r="C53" s="9" t="s">
        <v>51</v>
      </c>
      <c r="D53" s="9" t="s">
        <v>51</v>
      </c>
      <c r="E53" s="9" t="s">
        <v>51</v>
      </c>
      <c r="F53" s="9" t="s">
        <v>51</v>
      </c>
      <c r="G53" s="22">
        <v>30</v>
      </c>
      <c r="H53" s="23">
        <v>36.9</v>
      </c>
      <c r="I53" s="23">
        <f t="shared" si="0"/>
        <v>1107</v>
      </c>
    </row>
    <row r="54" spans="1:9" ht="30" customHeight="1" x14ac:dyDescent="0.25">
      <c r="A54" s="21" t="s">
        <v>55</v>
      </c>
      <c r="B54" s="9" t="s">
        <v>56</v>
      </c>
      <c r="C54" s="9" t="s">
        <v>56</v>
      </c>
      <c r="D54" s="9" t="s">
        <v>56</v>
      </c>
      <c r="E54" s="9" t="s">
        <v>56</v>
      </c>
      <c r="F54" s="9" t="s">
        <v>56</v>
      </c>
      <c r="G54" s="22">
        <v>10</v>
      </c>
      <c r="H54" s="23">
        <v>4.13</v>
      </c>
      <c r="I54" s="23">
        <f t="shared" si="0"/>
        <v>41.3</v>
      </c>
    </row>
    <row r="55" spans="1:9" ht="30" customHeight="1" x14ac:dyDescent="0.25">
      <c r="A55" s="21" t="s">
        <v>57</v>
      </c>
      <c r="B55" s="9" t="s">
        <v>58</v>
      </c>
      <c r="C55" s="9" t="s">
        <v>58</v>
      </c>
      <c r="D55" s="9" t="s">
        <v>58</v>
      </c>
      <c r="E55" s="9" t="s">
        <v>58</v>
      </c>
      <c r="F55" s="9" t="s">
        <v>58</v>
      </c>
      <c r="G55" s="22">
        <v>10</v>
      </c>
      <c r="H55" s="23">
        <v>59.9</v>
      </c>
      <c r="I55" s="23">
        <f t="shared" si="0"/>
        <v>599</v>
      </c>
    </row>
    <row r="56" spans="1:9" ht="30" customHeight="1" x14ac:dyDescent="0.25">
      <c r="A56" s="21" t="s">
        <v>59</v>
      </c>
      <c r="B56" s="9" t="s">
        <v>60</v>
      </c>
      <c r="C56" s="9" t="s">
        <v>60</v>
      </c>
      <c r="D56" s="9" t="s">
        <v>60</v>
      </c>
      <c r="E56" s="9" t="s">
        <v>60</v>
      </c>
      <c r="F56" s="9" t="s">
        <v>60</v>
      </c>
      <c r="G56" s="22">
        <v>1</v>
      </c>
      <c r="H56" s="23">
        <v>299.89999999999998</v>
      </c>
      <c r="I56" s="23">
        <f t="shared" si="0"/>
        <v>299.89999999999998</v>
      </c>
    </row>
    <row r="57" spans="1:9" ht="30" customHeight="1" x14ac:dyDescent="0.25">
      <c r="A57" s="21" t="s">
        <v>61</v>
      </c>
      <c r="B57" s="9" t="s">
        <v>62</v>
      </c>
      <c r="C57" s="9" t="s">
        <v>62</v>
      </c>
      <c r="D57" s="9" t="s">
        <v>62</v>
      </c>
      <c r="E57" s="9" t="s">
        <v>62</v>
      </c>
      <c r="F57" s="9" t="s">
        <v>62</v>
      </c>
      <c r="G57" s="22">
        <v>1</v>
      </c>
      <c r="H57" s="23">
        <v>199.9</v>
      </c>
      <c r="I57" s="23">
        <f t="shared" si="0"/>
        <v>199.9</v>
      </c>
    </row>
    <row r="58" spans="1:9" ht="30" customHeight="1" x14ac:dyDescent="0.25">
      <c r="A58" s="21" t="s">
        <v>63</v>
      </c>
      <c r="B58" s="9" t="s">
        <v>64</v>
      </c>
      <c r="C58" s="9" t="s">
        <v>64</v>
      </c>
      <c r="D58" s="9" t="s">
        <v>64</v>
      </c>
      <c r="E58" s="9" t="s">
        <v>64</v>
      </c>
      <c r="F58" s="9" t="s">
        <v>64</v>
      </c>
      <c r="G58" s="22">
        <v>5</v>
      </c>
      <c r="H58" s="23">
        <v>159.9</v>
      </c>
      <c r="I58" s="23">
        <f t="shared" si="0"/>
        <v>799.5</v>
      </c>
    </row>
    <row r="59" spans="1:9" ht="30" customHeight="1" x14ac:dyDescent="0.25">
      <c r="A59" s="21" t="s">
        <v>65</v>
      </c>
      <c r="B59" s="9" t="s">
        <v>66</v>
      </c>
      <c r="C59" s="9" t="s">
        <v>66</v>
      </c>
      <c r="D59" s="9" t="s">
        <v>66</v>
      </c>
      <c r="E59" s="9" t="s">
        <v>66</v>
      </c>
      <c r="F59" s="9" t="s">
        <v>66</v>
      </c>
      <c r="G59" s="22">
        <v>1</v>
      </c>
      <c r="H59" s="23">
        <v>85.9</v>
      </c>
      <c r="I59" s="23">
        <f t="shared" si="0"/>
        <v>85.9</v>
      </c>
    </row>
    <row r="60" spans="1:9" ht="30" customHeight="1" x14ac:dyDescent="0.25">
      <c r="A60" s="21" t="s">
        <v>67</v>
      </c>
      <c r="B60" s="49" t="s">
        <v>68</v>
      </c>
      <c r="C60" s="49"/>
      <c r="D60" s="49"/>
      <c r="E60" s="49"/>
      <c r="F60" s="49"/>
      <c r="G60" s="22">
        <v>50</v>
      </c>
      <c r="H60" s="23">
        <v>49.9</v>
      </c>
      <c r="I60" s="23">
        <f t="shared" si="0"/>
        <v>2495</v>
      </c>
    </row>
    <row r="61" spans="1:9" ht="30" customHeight="1" x14ac:dyDescent="0.25">
      <c r="A61" s="21" t="s">
        <v>69</v>
      </c>
      <c r="B61" s="49" t="s">
        <v>70</v>
      </c>
      <c r="C61" s="49"/>
      <c r="D61" s="49"/>
      <c r="E61" s="49"/>
      <c r="F61" s="49"/>
      <c r="G61" s="22">
        <v>30</v>
      </c>
      <c r="H61" s="23">
        <v>24.9</v>
      </c>
      <c r="I61" s="23">
        <f t="shared" si="0"/>
        <v>747</v>
      </c>
    </row>
    <row r="62" spans="1:9" ht="30" customHeight="1" x14ac:dyDescent="0.25">
      <c r="A62" s="21" t="s">
        <v>71</v>
      </c>
      <c r="B62" s="49" t="s">
        <v>72</v>
      </c>
      <c r="C62" s="49"/>
      <c r="D62" s="49"/>
      <c r="E62" s="49"/>
      <c r="F62" s="49"/>
      <c r="G62" s="22">
        <v>1</v>
      </c>
      <c r="H62" s="23">
        <v>309.89999999999998</v>
      </c>
      <c r="I62" s="23">
        <f t="shared" si="0"/>
        <v>309.89999999999998</v>
      </c>
    </row>
    <row r="63" spans="1:9" ht="30" customHeight="1" x14ac:dyDescent="0.25">
      <c r="A63" s="21" t="s">
        <v>73</v>
      </c>
      <c r="B63" s="49" t="s">
        <v>74</v>
      </c>
      <c r="C63" s="49"/>
      <c r="D63" s="49"/>
      <c r="E63" s="49"/>
      <c r="F63" s="49"/>
      <c r="G63" s="22">
        <v>1</v>
      </c>
      <c r="H63" s="23">
        <v>329.9</v>
      </c>
      <c r="I63" s="23">
        <f t="shared" si="0"/>
        <v>329.9</v>
      </c>
    </row>
    <row r="64" spans="1:9" ht="30" customHeight="1" x14ac:dyDescent="0.25">
      <c r="A64" s="21" t="s">
        <v>75</v>
      </c>
      <c r="B64" s="49" t="s">
        <v>76</v>
      </c>
      <c r="C64" s="49"/>
      <c r="D64" s="49"/>
      <c r="E64" s="49"/>
      <c r="F64" s="49"/>
      <c r="G64" s="22">
        <v>1</v>
      </c>
      <c r="H64" s="23">
        <v>259.89999999999998</v>
      </c>
      <c r="I64" s="23">
        <f t="shared" si="0"/>
        <v>259.89999999999998</v>
      </c>
    </row>
    <row r="65" spans="1:9" ht="30" customHeight="1" x14ac:dyDescent="0.25">
      <c r="A65" s="21" t="s">
        <v>77</v>
      </c>
      <c r="B65" s="49" t="s">
        <v>78</v>
      </c>
      <c r="C65" s="49"/>
      <c r="D65" s="49"/>
      <c r="E65" s="49"/>
      <c r="F65" s="49"/>
      <c r="G65" s="22">
        <v>15</v>
      </c>
      <c r="H65" s="23">
        <v>55.9</v>
      </c>
      <c r="I65" s="23">
        <f t="shared" si="0"/>
        <v>838.5</v>
      </c>
    </row>
    <row r="66" spans="1:9" ht="30" customHeight="1" x14ac:dyDescent="0.25">
      <c r="A66" s="21" t="s">
        <v>79</v>
      </c>
      <c r="B66" s="49" t="s">
        <v>80</v>
      </c>
      <c r="C66" s="49"/>
      <c r="D66" s="49"/>
      <c r="E66" s="49"/>
      <c r="F66" s="49"/>
      <c r="G66" s="22">
        <v>1</v>
      </c>
      <c r="H66" s="23">
        <v>359.9</v>
      </c>
      <c r="I66" s="23">
        <f t="shared" si="0"/>
        <v>359.9</v>
      </c>
    </row>
    <row r="67" spans="1:9" ht="30" customHeight="1" x14ac:dyDescent="0.25">
      <c r="A67" s="21" t="s">
        <v>81</v>
      </c>
      <c r="B67" s="49" t="s">
        <v>82</v>
      </c>
      <c r="C67" s="49"/>
      <c r="D67" s="49"/>
      <c r="E67" s="49"/>
      <c r="F67" s="49"/>
      <c r="G67" s="22">
        <v>10</v>
      </c>
      <c r="H67" s="23">
        <v>9.9</v>
      </c>
      <c r="I67" s="23">
        <f t="shared" si="0"/>
        <v>99</v>
      </c>
    </row>
    <row r="68" spans="1:9" ht="30" customHeight="1" x14ac:dyDescent="0.25">
      <c r="A68" s="21" t="s">
        <v>83</v>
      </c>
      <c r="B68" s="49" t="s">
        <v>62</v>
      </c>
      <c r="C68" s="49"/>
      <c r="D68" s="49"/>
      <c r="E68" s="49"/>
      <c r="F68" s="49"/>
      <c r="G68" s="22">
        <v>5</v>
      </c>
      <c r="H68" s="23">
        <v>199.9</v>
      </c>
      <c r="I68" s="23">
        <f t="shared" si="0"/>
        <v>999.5</v>
      </c>
    </row>
    <row r="69" spans="1:9" ht="30" customHeight="1" x14ac:dyDescent="0.25">
      <c r="A69" s="21" t="s">
        <v>84</v>
      </c>
      <c r="B69" s="49" t="s">
        <v>85</v>
      </c>
      <c r="C69" s="49"/>
      <c r="D69" s="49"/>
      <c r="E69" s="49"/>
      <c r="F69" s="49"/>
      <c r="G69" s="22">
        <v>15</v>
      </c>
      <c r="H69" s="23">
        <v>6.9</v>
      </c>
      <c r="I69" s="23">
        <f t="shared" si="0"/>
        <v>103.5</v>
      </c>
    </row>
    <row r="70" spans="1:9" ht="30" customHeight="1" x14ac:dyDescent="0.25">
      <c r="A70" s="21" t="s">
        <v>86</v>
      </c>
      <c r="B70" s="49" t="s">
        <v>87</v>
      </c>
      <c r="C70" s="49"/>
      <c r="D70" s="49"/>
      <c r="E70" s="49"/>
      <c r="F70" s="49"/>
      <c r="G70" s="22">
        <v>1</v>
      </c>
      <c r="H70" s="23">
        <v>199.9</v>
      </c>
      <c r="I70" s="23">
        <f t="shared" si="0"/>
        <v>199.9</v>
      </c>
    </row>
    <row r="71" spans="1:9" ht="30" customHeight="1" x14ac:dyDescent="0.25">
      <c r="A71" s="21" t="s">
        <v>88</v>
      </c>
      <c r="B71" s="49" t="s">
        <v>89</v>
      </c>
      <c r="C71" s="49"/>
      <c r="D71" s="49"/>
      <c r="E71" s="49"/>
      <c r="F71" s="49"/>
      <c r="G71" s="22">
        <v>1</v>
      </c>
      <c r="H71" s="23">
        <v>209.9</v>
      </c>
      <c r="I71" s="23">
        <f t="shared" si="0"/>
        <v>209.9</v>
      </c>
    </row>
    <row r="72" spans="1:9" ht="30" customHeight="1" x14ac:dyDescent="0.25">
      <c r="A72" s="21" t="s">
        <v>90</v>
      </c>
      <c r="B72" s="49" t="s">
        <v>91</v>
      </c>
      <c r="C72" s="49"/>
      <c r="D72" s="49"/>
      <c r="E72" s="49"/>
      <c r="F72" s="49"/>
      <c r="G72" s="22">
        <v>5</v>
      </c>
      <c r="H72" s="23">
        <v>6.9</v>
      </c>
      <c r="I72" s="23">
        <f t="shared" si="0"/>
        <v>34.5</v>
      </c>
    </row>
    <row r="73" spans="1:9" ht="30" customHeight="1" x14ac:dyDescent="0.25">
      <c r="A73" s="21" t="s">
        <v>92</v>
      </c>
      <c r="B73" s="49" t="s">
        <v>93</v>
      </c>
      <c r="C73" s="49"/>
      <c r="D73" s="49"/>
      <c r="E73" s="49"/>
      <c r="F73" s="49"/>
      <c r="G73" s="22">
        <v>10</v>
      </c>
      <c r="H73" s="23">
        <v>3.4</v>
      </c>
      <c r="I73" s="23">
        <f t="shared" si="0"/>
        <v>34</v>
      </c>
    </row>
    <row r="74" spans="1:9" ht="30" customHeight="1" x14ac:dyDescent="0.25">
      <c r="A74" s="21" t="s">
        <v>94</v>
      </c>
      <c r="B74" s="49" t="s">
        <v>95</v>
      </c>
      <c r="C74" s="49"/>
      <c r="D74" s="49"/>
      <c r="E74" s="49"/>
      <c r="F74" s="49"/>
      <c r="G74" s="22">
        <v>1</v>
      </c>
      <c r="H74" s="23">
        <v>159.9</v>
      </c>
      <c r="I74" s="23">
        <f t="shared" si="0"/>
        <v>159.9</v>
      </c>
    </row>
    <row r="75" spans="1:9" ht="30" customHeight="1" x14ac:dyDescent="0.25">
      <c r="A75" s="21" t="s">
        <v>96</v>
      </c>
      <c r="B75" s="49" t="s">
        <v>97</v>
      </c>
      <c r="C75" s="49"/>
      <c r="D75" s="49"/>
      <c r="E75" s="49"/>
      <c r="F75" s="49"/>
      <c r="G75" s="22">
        <v>10</v>
      </c>
      <c r="H75" s="23">
        <v>599.9</v>
      </c>
      <c r="I75" s="23">
        <f t="shared" si="0"/>
        <v>5999</v>
      </c>
    </row>
    <row r="76" spans="1:9" ht="30" customHeight="1" x14ac:dyDescent="0.25">
      <c r="A76" s="21" t="s">
        <v>98</v>
      </c>
      <c r="B76" s="49" t="s">
        <v>99</v>
      </c>
      <c r="C76" s="49"/>
      <c r="D76" s="49"/>
      <c r="E76" s="49"/>
      <c r="F76" s="49"/>
      <c r="G76" s="22">
        <v>1</v>
      </c>
      <c r="H76" s="23">
        <v>89.9</v>
      </c>
      <c r="I76" s="23">
        <f t="shared" si="0"/>
        <v>89.9</v>
      </c>
    </row>
    <row r="77" spans="1:9" ht="30" customHeight="1" x14ac:dyDescent="0.25">
      <c r="A77" s="21" t="s">
        <v>100</v>
      </c>
      <c r="B77" s="49" t="s">
        <v>101</v>
      </c>
      <c r="C77" s="49"/>
      <c r="D77" s="49"/>
      <c r="E77" s="49"/>
      <c r="F77" s="49"/>
      <c r="G77" s="22">
        <v>100</v>
      </c>
      <c r="H77" s="23">
        <v>17.899999999999999</v>
      </c>
      <c r="I77" s="23">
        <f t="shared" si="0"/>
        <v>1789.9999999999998</v>
      </c>
    </row>
    <row r="78" spans="1:9" ht="30" customHeight="1" x14ac:dyDescent="0.25">
      <c r="A78" s="21" t="s">
        <v>102</v>
      </c>
      <c r="B78" s="49" t="s">
        <v>103</v>
      </c>
      <c r="C78" s="49"/>
      <c r="D78" s="49"/>
      <c r="E78" s="49"/>
      <c r="F78" s="49"/>
      <c r="G78" s="22">
        <v>3</v>
      </c>
      <c r="H78" s="23">
        <v>21.9</v>
      </c>
      <c r="I78" s="23">
        <f t="shared" si="0"/>
        <v>65.699999999999989</v>
      </c>
    </row>
    <row r="79" spans="1:9" ht="30" customHeight="1" x14ac:dyDescent="0.25">
      <c r="A79" s="21" t="s">
        <v>104</v>
      </c>
      <c r="B79" s="49" t="s">
        <v>105</v>
      </c>
      <c r="C79" s="49"/>
      <c r="D79" s="49"/>
      <c r="E79" s="49"/>
      <c r="F79" s="49"/>
      <c r="G79" s="22">
        <v>12</v>
      </c>
      <c r="H79" s="23">
        <v>10.9</v>
      </c>
      <c r="I79" s="23">
        <f t="shared" si="0"/>
        <v>130.80000000000001</v>
      </c>
    </row>
    <row r="80" spans="1:9" ht="30" customHeight="1" x14ac:dyDescent="0.25">
      <c r="A80" s="21" t="s">
        <v>106</v>
      </c>
      <c r="B80" s="49" t="s">
        <v>107</v>
      </c>
      <c r="C80" s="49"/>
      <c r="D80" s="49"/>
      <c r="E80" s="49"/>
      <c r="F80" s="49"/>
      <c r="G80" s="22">
        <v>3</v>
      </c>
      <c r="H80" s="23">
        <v>259.89999999999998</v>
      </c>
      <c r="I80" s="23">
        <f t="shared" si="0"/>
        <v>779.69999999999993</v>
      </c>
    </row>
    <row r="81" spans="1:9" ht="30" customHeight="1" x14ac:dyDescent="0.25">
      <c r="A81" s="21" t="s">
        <v>108</v>
      </c>
      <c r="B81" s="49" t="s">
        <v>109</v>
      </c>
      <c r="C81" s="49"/>
      <c r="D81" s="49"/>
      <c r="E81" s="49"/>
      <c r="F81" s="49"/>
      <c r="G81" s="22">
        <v>1</v>
      </c>
      <c r="H81" s="23">
        <v>229.9</v>
      </c>
      <c r="I81" s="23">
        <f t="shared" si="0"/>
        <v>229.9</v>
      </c>
    </row>
    <row r="82" spans="1:9" ht="30" customHeight="1" x14ac:dyDescent="0.25">
      <c r="A82" s="21" t="s">
        <v>110</v>
      </c>
      <c r="B82" s="49" t="s">
        <v>111</v>
      </c>
      <c r="C82" s="49"/>
      <c r="D82" s="49"/>
      <c r="E82" s="49"/>
      <c r="F82" s="49"/>
      <c r="G82" s="22">
        <v>10</v>
      </c>
      <c r="H82" s="23">
        <v>39.9</v>
      </c>
      <c r="I82" s="23">
        <f t="shared" si="0"/>
        <v>399</v>
      </c>
    </row>
    <row r="83" spans="1:9" ht="30" customHeight="1" x14ac:dyDescent="0.25">
      <c r="A83" s="21" t="s">
        <v>112</v>
      </c>
      <c r="B83" s="49" t="s">
        <v>113</v>
      </c>
      <c r="C83" s="49"/>
      <c r="D83" s="49"/>
      <c r="E83" s="49"/>
      <c r="F83" s="49"/>
      <c r="G83" s="22">
        <v>1</v>
      </c>
      <c r="H83" s="23">
        <v>45.9</v>
      </c>
      <c r="I83" s="23">
        <f t="shared" si="0"/>
        <v>45.9</v>
      </c>
    </row>
    <row r="84" spans="1:9" ht="30" customHeight="1" x14ac:dyDescent="0.25">
      <c r="A84" s="21" t="s">
        <v>114</v>
      </c>
      <c r="B84" s="49" t="s">
        <v>115</v>
      </c>
      <c r="C84" s="49"/>
      <c r="D84" s="49"/>
      <c r="E84" s="49"/>
      <c r="F84" s="49"/>
      <c r="G84" s="22">
        <v>1</v>
      </c>
      <c r="H84" s="23">
        <v>159.9</v>
      </c>
      <c r="I84" s="23">
        <f t="shared" si="0"/>
        <v>159.9</v>
      </c>
    </row>
    <row r="85" spans="1:9" ht="30" customHeight="1" x14ac:dyDescent="0.25">
      <c r="A85" s="21" t="s">
        <v>121</v>
      </c>
      <c r="B85" s="49" t="s">
        <v>116</v>
      </c>
      <c r="C85" s="49"/>
      <c r="D85" s="49"/>
      <c r="E85" s="49"/>
      <c r="F85" s="49"/>
      <c r="G85" s="22">
        <v>15</v>
      </c>
      <c r="H85" s="23">
        <v>69.900000000000006</v>
      </c>
      <c r="I85" s="23">
        <f t="shared" si="0"/>
        <v>1048.5</v>
      </c>
    </row>
    <row r="86" spans="1:9" ht="30" customHeight="1" x14ac:dyDescent="0.25">
      <c r="A86" s="21" t="s">
        <v>142</v>
      </c>
      <c r="B86" s="49" t="s">
        <v>117</v>
      </c>
      <c r="C86" s="49"/>
      <c r="D86" s="49"/>
      <c r="E86" s="49"/>
      <c r="F86" s="49"/>
      <c r="G86" s="22">
        <v>30</v>
      </c>
      <c r="H86" s="23">
        <v>55.9</v>
      </c>
      <c r="I86" s="23">
        <f t="shared" si="0"/>
        <v>1677</v>
      </c>
    </row>
    <row r="87" spans="1:9" ht="30" customHeight="1" x14ac:dyDescent="0.25">
      <c r="A87" s="21" t="s">
        <v>143</v>
      </c>
      <c r="B87" s="49" t="s">
        <v>118</v>
      </c>
      <c r="C87" s="49"/>
      <c r="D87" s="49"/>
      <c r="E87" s="49"/>
      <c r="F87" s="49"/>
      <c r="G87" s="22">
        <v>30</v>
      </c>
      <c r="H87" s="23">
        <v>1.9</v>
      </c>
      <c r="I87" s="23">
        <f t="shared" si="0"/>
        <v>57</v>
      </c>
    </row>
    <row r="88" spans="1:9" ht="30" customHeight="1" x14ac:dyDescent="0.25">
      <c r="A88" s="21" t="s">
        <v>144</v>
      </c>
      <c r="B88" s="49" t="s">
        <v>119</v>
      </c>
      <c r="C88" s="49"/>
      <c r="D88" s="49"/>
      <c r="E88" s="49"/>
      <c r="F88" s="49"/>
      <c r="G88" s="22">
        <v>10</v>
      </c>
      <c r="H88" s="23">
        <v>19.899999999999999</v>
      </c>
      <c r="I88" s="23">
        <f t="shared" si="0"/>
        <v>199</v>
      </c>
    </row>
    <row r="89" spans="1:9" ht="30" customHeight="1" x14ac:dyDescent="0.25">
      <c r="A89" s="21" t="s">
        <v>145</v>
      </c>
      <c r="B89" s="49" t="s">
        <v>120</v>
      </c>
      <c r="C89" s="49"/>
      <c r="D89" s="49"/>
      <c r="E89" s="49"/>
      <c r="F89" s="49"/>
      <c r="G89" s="22">
        <v>15</v>
      </c>
      <c r="H89" s="23">
        <v>1.9</v>
      </c>
      <c r="I89" s="23">
        <f t="shared" si="0"/>
        <v>28.5</v>
      </c>
    </row>
    <row r="90" spans="1:9" ht="30" customHeight="1" x14ac:dyDescent="0.25">
      <c r="A90" s="21" t="s">
        <v>146</v>
      </c>
      <c r="B90" s="9" t="s">
        <v>122</v>
      </c>
      <c r="C90" s="9"/>
      <c r="D90" s="9"/>
      <c r="E90" s="9"/>
      <c r="F90" s="9"/>
      <c r="G90" s="22">
        <v>15</v>
      </c>
      <c r="H90" s="23">
        <v>189.9</v>
      </c>
      <c r="I90" s="23">
        <f t="shared" si="0"/>
        <v>2848.5</v>
      </c>
    </row>
    <row r="91" spans="1:9" s="25" customFormat="1" ht="24.75" customHeight="1" x14ac:dyDescent="0.25">
      <c r="A91" s="50" t="s">
        <v>123</v>
      </c>
      <c r="B91" s="50"/>
      <c r="C91" s="50"/>
      <c r="D91" s="50"/>
      <c r="E91" s="50"/>
      <c r="F91" s="50"/>
      <c r="G91" s="50"/>
      <c r="H91" s="50"/>
      <c r="I91" s="24">
        <f>SUM(I48:I90)</f>
        <v>29023.500000000004</v>
      </c>
    </row>
    <row r="92" spans="1:9" ht="99" customHeight="1" x14ac:dyDescent="0.25">
      <c r="A92" s="51" t="s">
        <v>124</v>
      </c>
      <c r="B92" s="51"/>
      <c r="C92" s="51"/>
      <c r="D92" s="51"/>
      <c r="E92" s="51"/>
      <c r="F92" s="51"/>
      <c r="G92" s="52" t="s">
        <v>125</v>
      </c>
      <c r="H92" s="52"/>
      <c r="I92" s="52"/>
    </row>
    <row r="93" spans="1:9" ht="60" customHeight="1" x14ac:dyDescent="0.25">
      <c r="A93" s="31" t="s">
        <v>126</v>
      </c>
      <c r="B93" s="31"/>
      <c r="C93" s="31"/>
      <c r="D93" s="31"/>
      <c r="E93" s="31"/>
      <c r="F93" s="31"/>
      <c r="G93" s="31"/>
      <c r="H93" s="31"/>
      <c r="I93" s="31"/>
    </row>
    <row r="94" spans="1:9" s="25" customFormat="1" ht="30" customHeight="1" x14ac:dyDescent="0.25">
      <c r="A94" s="43" t="s">
        <v>127</v>
      </c>
      <c r="B94" s="43"/>
      <c r="C94" s="43"/>
      <c r="D94" s="43"/>
      <c r="E94" s="43"/>
      <c r="F94" s="43"/>
      <c r="G94" s="43"/>
      <c r="H94" s="40">
        <f>G37+H45</f>
        <v>0</v>
      </c>
      <c r="I94" s="40"/>
    </row>
    <row r="95" spans="1:9" s="25" customFormat="1" ht="30" customHeight="1" x14ac:dyDescent="0.25">
      <c r="A95" s="53"/>
      <c r="B95" s="53"/>
      <c r="C95" s="53"/>
      <c r="D95" s="53"/>
      <c r="E95" s="53"/>
      <c r="F95" s="53"/>
      <c r="G95" s="53"/>
      <c r="H95" s="26" t="s">
        <v>128</v>
      </c>
      <c r="I95" s="26" t="s">
        <v>129</v>
      </c>
    </row>
    <row r="96" spans="1:9" s="25" customFormat="1" ht="30" customHeight="1" x14ac:dyDescent="0.25">
      <c r="A96" s="43" t="s">
        <v>130</v>
      </c>
      <c r="B96" s="43"/>
      <c r="C96" s="43"/>
      <c r="D96" s="43"/>
      <c r="E96" s="43"/>
      <c r="F96" s="43"/>
      <c r="G96" s="43"/>
      <c r="H96" s="27"/>
      <c r="I96" s="28" t="e">
        <f>H96/H94</f>
        <v>#DIV/0!</v>
      </c>
    </row>
    <row r="97" spans="1:9" s="25" customFormat="1" ht="30" customHeight="1" x14ac:dyDescent="0.25">
      <c r="A97" s="43" t="s">
        <v>131</v>
      </c>
      <c r="B97" s="43"/>
      <c r="C97" s="43"/>
      <c r="D97" s="43"/>
      <c r="E97" s="43"/>
      <c r="F97" s="43"/>
      <c r="G97" s="43"/>
      <c r="H97" s="27"/>
      <c r="I97" s="28" t="e">
        <f>H97/H94</f>
        <v>#DIV/0!</v>
      </c>
    </row>
    <row r="98" spans="1:9" s="25" customFormat="1" ht="30" customHeight="1" x14ac:dyDescent="0.25">
      <c r="A98" s="41" t="s">
        <v>132</v>
      </c>
      <c r="B98" s="41"/>
      <c r="C98" s="41"/>
      <c r="D98" s="41"/>
      <c r="E98" s="41"/>
      <c r="F98" s="41"/>
      <c r="G98" s="41"/>
      <c r="H98" s="54">
        <f>H96+H45</f>
        <v>0</v>
      </c>
      <c r="I98" s="54"/>
    </row>
    <row r="99" spans="1:9" s="25" customFormat="1" ht="60" customHeight="1" x14ac:dyDescent="0.25">
      <c r="A99" s="55" t="s">
        <v>133</v>
      </c>
      <c r="B99" s="55"/>
      <c r="C99" s="55"/>
      <c r="D99" s="55"/>
      <c r="E99" s="55"/>
      <c r="F99" s="55"/>
      <c r="G99" s="55"/>
      <c r="H99" s="55"/>
      <c r="I99" s="55"/>
    </row>
    <row r="100" spans="1:9" ht="39" customHeight="1" x14ac:dyDescent="0.25">
      <c r="A100" s="56" t="s">
        <v>134</v>
      </c>
      <c r="B100" s="56"/>
      <c r="C100" s="56"/>
      <c r="D100" s="56"/>
      <c r="E100" s="56"/>
      <c r="F100" s="56"/>
      <c r="G100" s="56"/>
      <c r="H100" s="56"/>
      <c r="I100" s="56"/>
    </row>
    <row r="101" spans="1:9" ht="60" customHeight="1" x14ac:dyDescent="0.25">
      <c r="A101" s="31" t="s">
        <v>135</v>
      </c>
      <c r="B101" s="31"/>
      <c r="C101" s="31"/>
      <c r="D101" s="31"/>
      <c r="E101" s="31"/>
      <c r="F101" s="31"/>
      <c r="G101" s="31"/>
      <c r="H101" s="31"/>
      <c r="I101" s="31"/>
    </row>
    <row r="102" spans="1:9" x14ac:dyDescent="0.25">
      <c r="A102" s="57"/>
      <c r="B102" s="57"/>
      <c r="C102" s="57"/>
      <c r="D102" s="57"/>
      <c r="E102" s="57"/>
      <c r="F102" s="57"/>
      <c r="G102" s="57"/>
      <c r="H102" s="57"/>
      <c r="I102" s="57"/>
    </row>
    <row r="103" spans="1:9" x14ac:dyDescent="0.25">
      <c r="A103" s="57"/>
      <c r="B103" s="57"/>
      <c r="C103" s="57"/>
      <c r="D103" s="57"/>
      <c r="E103" s="57"/>
      <c r="F103" s="57"/>
      <c r="G103" s="57"/>
      <c r="H103" s="57"/>
      <c r="I103" s="57"/>
    </row>
    <row r="104" spans="1:9" x14ac:dyDescent="0.25">
      <c r="A104" s="57"/>
      <c r="B104" s="57"/>
      <c r="C104" s="57"/>
      <c r="D104" s="57"/>
      <c r="E104" s="57"/>
      <c r="F104" s="57"/>
      <c r="G104" s="57"/>
      <c r="H104" s="57"/>
      <c r="I104" s="57"/>
    </row>
    <row r="105" spans="1:9" x14ac:dyDescent="0.25">
      <c r="A105" s="57"/>
      <c r="B105" s="57"/>
      <c r="C105" s="57"/>
      <c r="D105" s="57"/>
      <c r="E105" s="57"/>
      <c r="F105" s="57"/>
      <c r="G105" s="57"/>
      <c r="H105" s="57"/>
      <c r="I105" s="57"/>
    </row>
    <row r="106" spans="1:9" x14ac:dyDescent="0.25">
      <c r="A106" s="57"/>
      <c r="B106" s="57"/>
      <c r="C106" s="57"/>
      <c r="D106" s="57"/>
      <c r="E106" s="57"/>
      <c r="F106" s="57"/>
      <c r="G106" s="57"/>
      <c r="H106" s="57"/>
      <c r="I106" s="57"/>
    </row>
    <row r="107" spans="1:9" x14ac:dyDescent="0.25">
      <c r="A107" s="57"/>
      <c r="B107" s="57"/>
      <c r="C107" s="57"/>
      <c r="D107" s="57"/>
      <c r="E107" s="57"/>
      <c r="F107" s="57"/>
      <c r="G107" s="57"/>
      <c r="H107" s="57"/>
      <c r="I107" s="57"/>
    </row>
    <row r="108" spans="1:9" x14ac:dyDescent="0.25">
      <c r="A108" s="57"/>
      <c r="B108" s="57"/>
      <c r="C108" s="57"/>
      <c r="D108" s="57"/>
      <c r="E108" s="57"/>
      <c r="F108" s="57"/>
      <c r="G108" s="57"/>
      <c r="H108" s="57"/>
      <c r="I108" s="57"/>
    </row>
    <row r="109" spans="1:9" ht="60" customHeight="1" x14ac:dyDescent="0.25">
      <c r="A109" s="58" t="s">
        <v>136</v>
      </c>
      <c r="B109" s="58"/>
      <c r="C109" s="58"/>
      <c r="D109" s="58"/>
      <c r="E109" s="58"/>
      <c r="F109" s="58"/>
      <c r="G109" s="58"/>
      <c r="H109" s="58"/>
      <c r="I109" s="58"/>
    </row>
    <row r="110" spans="1:9" x14ac:dyDescent="0.25">
      <c r="A110" s="57"/>
      <c r="B110" s="57"/>
      <c r="C110" s="57"/>
      <c r="D110" s="57"/>
      <c r="E110" s="57"/>
      <c r="F110" s="57"/>
      <c r="G110" s="57"/>
      <c r="H110" s="57"/>
      <c r="I110" s="57"/>
    </row>
    <row r="111" spans="1:9" x14ac:dyDescent="0.25">
      <c r="A111" s="57"/>
      <c r="B111" s="57"/>
      <c r="C111" s="57"/>
      <c r="D111" s="57"/>
      <c r="E111" s="57"/>
      <c r="F111" s="57"/>
      <c r="G111" s="57"/>
      <c r="H111" s="57"/>
      <c r="I111" s="57"/>
    </row>
    <row r="112" spans="1:9" x14ac:dyDescent="0.25">
      <c r="A112" s="57"/>
      <c r="B112" s="57"/>
      <c r="C112" s="57"/>
      <c r="D112" s="57"/>
      <c r="E112" s="57"/>
      <c r="F112" s="57"/>
      <c r="G112" s="57"/>
      <c r="H112" s="57"/>
      <c r="I112" s="57"/>
    </row>
    <row r="113" spans="1:9" x14ac:dyDescent="0.25">
      <c r="A113" s="57"/>
      <c r="B113" s="57"/>
      <c r="C113" s="57"/>
      <c r="D113" s="57"/>
      <c r="E113" s="57"/>
      <c r="F113" s="57"/>
      <c r="G113" s="57"/>
      <c r="H113" s="57"/>
      <c r="I113" s="57"/>
    </row>
    <row r="114" spans="1:9" ht="15" customHeight="1" x14ac:dyDescent="0.25">
      <c r="A114" s="57"/>
      <c r="B114" s="57"/>
      <c r="C114" s="57"/>
      <c r="D114" s="57"/>
      <c r="E114" s="57"/>
      <c r="F114" s="57"/>
      <c r="G114" s="57"/>
      <c r="H114" s="57"/>
      <c r="I114" s="57"/>
    </row>
    <row r="115" spans="1:9" ht="15" customHeight="1" x14ac:dyDescent="0.25">
      <c r="A115" s="57"/>
      <c r="B115" s="57"/>
      <c r="C115" s="57"/>
      <c r="D115" s="57"/>
      <c r="E115" s="57"/>
      <c r="F115" s="57"/>
      <c r="G115" s="57"/>
      <c r="H115" s="57"/>
      <c r="I115" s="57"/>
    </row>
    <row r="116" spans="1:9" x14ac:dyDescent="0.25">
      <c r="A116" s="57"/>
      <c r="B116" s="57"/>
      <c r="C116" s="57"/>
      <c r="D116" s="57"/>
      <c r="E116" s="57"/>
      <c r="F116" s="57"/>
      <c r="G116" s="57"/>
      <c r="H116" s="57"/>
      <c r="I116" s="57"/>
    </row>
    <row r="117" spans="1:9" s="25" customFormat="1" ht="60" customHeight="1" x14ac:dyDescent="0.25">
      <c r="A117" s="31" t="s">
        <v>137</v>
      </c>
      <c r="B117" s="31"/>
      <c r="C117" s="31"/>
      <c r="D117" s="31"/>
      <c r="E117" s="31"/>
      <c r="F117" s="31"/>
      <c r="G117" s="31"/>
      <c r="H117" s="31"/>
      <c r="I117" s="31"/>
    </row>
    <row r="118" spans="1:9" s="25" customFormat="1" ht="24.75" customHeight="1" x14ac:dyDescent="0.25">
      <c r="A118" s="29" t="s">
        <v>138</v>
      </c>
      <c r="B118" s="59" t="s">
        <v>139</v>
      </c>
      <c r="C118" s="59"/>
      <c r="D118" s="59"/>
      <c r="E118" s="59"/>
      <c r="F118" s="30" t="b">
        <f>FALSE()</f>
        <v>0</v>
      </c>
      <c r="G118" s="60"/>
      <c r="H118" s="60"/>
      <c r="I118" s="60"/>
    </row>
    <row r="123" spans="1:9" x14ac:dyDescent="0.25">
      <c r="B123" s="61" t="s">
        <v>140</v>
      </c>
      <c r="C123" s="61"/>
    </row>
    <row r="124" spans="1:9" ht="27" customHeight="1" x14ac:dyDescent="0.25">
      <c r="B124" s="62" t="s">
        <v>141</v>
      </c>
      <c r="C124" s="62"/>
    </row>
  </sheetData>
  <sheetProtection algorithmName="SHA-512" hashValue="u5W5hP8VmGQHrNV9Exqf82lXrP9TN7x2CDPhBR0h6+qQSOJIEC43ME4xTBFyFy1BApe2ZjameYOKO4qCb4zKKQ==" saltValue="9PX3T6jzJK5gK+aFFzcYxw==" spinCount="100000" sheet="1" insertRows="0"/>
  <protectedRanges>
    <protectedRange sqref="A17:A18" name="Rozstęp1_2"/>
  </protectedRanges>
  <mergeCells count="150">
    <mergeCell ref="B124:C124"/>
    <mergeCell ref="A100:I100"/>
    <mergeCell ref="A101:I101"/>
    <mergeCell ref="A102:I108"/>
    <mergeCell ref="A109:I109"/>
    <mergeCell ref="A110:I116"/>
    <mergeCell ref="A117:I117"/>
    <mergeCell ref="B118:E118"/>
    <mergeCell ref="G118:I118"/>
    <mergeCell ref="B123:C123"/>
    <mergeCell ref="A93:I93"/>
    <mergeCell ref="A94:G94"/>
    <mergeCell ref="H94:I94"/>
    <mergeCell ref="A95:G95"/>
    <mergeCell ref="A96:G96"/>
    <mergeCell ref="A97:G97"/>
    <mergeCell ref="A98:G98"/>
    <mergeCell ref="H98:I98"/>
    <mergeCell ref="A99:I99"/>
    <mergeCell ref="B84:F84"/>
    <mergeCell ref="B85:F85"/>
    <mergeCell ref="B86:F86"/>
    <mergeCell ref="B87:F87"/>
    <mergeCell ref="B88:F88"/>
    <mergeCell ref="B89:F89"/>
    <mergeCell ref="B90:F90"/>
    <mergeCell ref="A91:H91"/>
    <mergeCell ref="A92:F92"/>
    <mergeCell ref="G92:I92"/>
    <mergeCell ref="B75:F75"/>
    <mergeCell ref="B76:F76"/>
    <mergeCell ref="B77:F77"/>
    <mergeCell ref="B78:F78"/>
    <mergeCell ref="B79:F79"/>
    <mergeCell ref="B80:F80"/>
    <mergeCell ref="B81:F81"/>
    <mergeCell ref="B82:F82"/>
    <mergeCell ref="B83:F83"/>
    <mergeCell ref="B66:F66"/>
    <mergeCell ref="B67:F67"/>
    <mergeCell ref="B68:F68"/>
    <mergeCell ref="B69:F69"/>
    <mergeCell ref="B70:F70"/>
    <mergeCell ref="B71:F71"/>
    <mergeCell ref="B72:F72"/>
    <mergeCell ref="B73:F73"/>
    <mergeCell ref="B74:F74"/>
    <mergeCell ref="B57:F57"/>
    <mergeCell ref="B58:F58"/>
    <mergeCell ref="B59:F59"/>
    <mergeCell ref="B60:F60"/>
    <mergeCell ref="B61:F61"/>
    <mergeCell ref="B62:F62"/>
    <mergeCell ref="B63:F63"/>
    <mergeCell ref="B64:F64"/>
    <mergeCell ref="B65:F65"/>
    <mergeCell ref="B48:F48"/>
    <mergeCell ref="B49:F49"/>
    <mergeCell ref="B50:F50"/>
    <mergeCell ref="B51:F51"/>
    <mergeCell ref="B52:F52"/>
    <mergeCell ref="B53:F53"/>
    <mergeCell ref="B54:F54"/>
    <mergeCell ref="B55:F55"/>
    <mergeCell ref="B56:F56"/>
    <mergeCell ref="A42:I42"/>
    <mergeCell ref="A43:G43"/>
    <mergeCell ref="H43:I43"/>
    <mergeCell ref="A44:G44"/>
    <mergeCell ref="H44:I44"/>
    <mergeCell ref="A45:G45"/>
    <mergeCell ref="H45:I45"/>
    <mergeCell ref="A46:I46"/>
    <mergeCell ref="B47:F47"/>
    <mergeCell ref="A36:F36"/>
    <mergeCell ref="G36:I36"/>
    <mergeCell ref="A37:F37"/>
    <mergeCell ref="G37:I37"/>
    <mergeCell ref="A38:I38"/>
    <mergeCell ref="A39:D39"/>
    <mergeCell ref="E39:I39"/>
    <mergeCell ref="A40:D41"/>
    <mergeCell ref="E40:H40"/>
    <mergeCell ref="E41:H41"/>
    <mergeCell ref="A32:C35"/>
    <mergeCell ref="D32:F32"/>
    <mergeCell ref="G32:I32"/>
    <mergeCell ref="D33:F33"/>
    <mergeCell ref="G33:I33"/>
    <mergeCell ref="D34:F34"/>
    <mergeCell ref="G34:I34"/>
    <mergeCell ref="D35:F35"/>
    <mergeCell ref="G35:I35"/>
    <mergeCell ref="A25:C25"/>
    <mergeCell ref="D25:I25"/>
    <mergeCell ref="A26:C26"/>
    <mergeCell ref="D26:I26"/>
    <mergeCell ref="A27:C27"/>
    <mergeCell ref="D27:I27"/>
    <mergeCell ref="A28:C28"/>
    <mergeCell ref="D28:I28"/>
    <mergeCell ref="A29:C31"/>
    <mergeCell ref="D29:F29"/>
    <mergeCell ref="G29:I29"/>
    <mergeCell ref="D30:F30"/>
    <mergeCell ref="G30:I30"/>
    <mergeCell ref="D31:F31"/>
    <mergeCell ref="G31:I31"/>
    <mergeCell ref="A18:E18"/>
    <mergeCell ref="F18:I18"/>
    <mergeCell ref="A19:I19"/>
    <mergeCell ref="A20:C20"/>
    <mergeCell ref="D20:I20"/>
    <mergeCell ref="A21:C21"/>
    <mergeCell ref="D21:I21"/>
    <mergeCell ref="A22:C24"/>
    <mergeCell ref="D22:F22"/>
    <mergeCell ref="G22:I22"/>
    <mergeCell ref="D23:F23"/>
    <mergeCell ref="G23:I23"/>
    <mergeCell ref="D24:F24"/>
    <mergeCell ref="G24:I24"/>
    <mergeCell ref="A13:E13"/>
    <mergeCell ref="F13:I13"/>
    <mergeCell ref="A14:E14"/>
    <mergeCell ref="F14:I14"/>
    <mergeCell ref="A15:E15"/>
    <mergeCell ref="F15:I15"/>
    <mergeCell ref="A16:E16"/>
    <mergeCell ref="F16:I16"/>
    <mergeCell ref="A17:E17"/>
    <mergeCell ref="F17:I17"/>
    <mergeCell ref="A8:I8"/>
    <mergeCell ref="A9:E9"/>
    <mergeCell ref="F9:I9"/>
    <mergeCell ref="A10:E10"/>
    <mergeCell ref="F10:I10"/>
    <mergeCell ref="A11:E11"/>
    <mergeCell ref="F11:I11"/>
    <mergeCell ref="A12:E12"/>
    <mergeCell ref="F12:I12"/>
    <mergeCell ref="A1:I1"/>
    <mergeCell ref="A2:I2"/>
    <mergeCell ref="A3:E3"/>
    <mergeCell ref="F3:I3"/>
    <mergeCell ref="A4:E7"/>
    <mergeCell ref="F4:I4"/>
    <mergeCell ref="F5:I5"/>
    <mergeCell ref="F6:I6"/>
    <mergeCell ref="F7:I7"/>
  </mergeCells>
  <phoneticPr fontId="13" type="noConversion"/>
  <dataValidations count="1">
    <dataValidation type="list" allowBlank="1" showInputMessage="1" showErrorMessage="1" sqref="F3:I3" xr:uid="{00000000-0002-0000-0000-000000000000}">
      <formula1>"2026,2027,2028,2029"</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Miłosława Malinowska-Dobrowolska</dc:creator>
  <dc:description/>
  <cp:lastModifiedBy>Patrycja Kalinowska</cp:lastModifiedBy>
  <cp:revision>2</cp:revision>
  <dcterms:created xsi:type="dcterms:W3CDTF">2015-06-05T18:19:34Z</dcterms:created>
  <dcterms:modified xsi:type="dcterms:W3CDTF">2026-07-23T06:28:44Z</dcterms:modified>
  <dc:language>pl-PL</dc:language>
</cp:coreProperties>
</file>